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990" windowHeight="103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48" i="1" l="1"/>
  <c r="F48" i="1"/>
  <c r="I48" i="1" s="1"/>
  <c r="H47" i="1"/>
  <c r="F47" i="1"/>
  <c r="I47" i="1" s="1"/>
  <c r="I46" i="1"/>
  <c r="H46" i="1"/>
  <c r="F46" i="1"/>
  <c r="H45" i="1"/>
  <c r="I45" i="1" s="1"/>
  <c r="F45" i="1"/>
  <c r="H44" i="1"/>
  <c r="F44" i="1"/>
  <c r="I44" i="1" s="1"/>
  <c r="H43" i="1"/>
  <c r="F43" i="1"/>
  <c r="I43" i="1" s="1"/>
  <c r="I42" i="1"/>
  <c r="H42" i="1"/>
  <c r="F42" i="1"/>
  <c r="H41" i="1"/>
  <c r="I41" i="1" s="1"/>
  <c r="F41" i="1"/>
  <c r="H40" i="1"/>
  <c r="F40" i="1"/>
  <c r="I40" i="1" s="1"/>
  <c r="H39" i="1"/>
  <c r="F39" i="1"/>
  <c r="I39" i="1" s="1"/>
  <c r="I38" i="1"/>
  <c r="H38" i="1"/>
  <c r="F38" i="1"/>
  <c r="F37" i="1"/>
  <c r="I37" i="1" s="1"/>
  <c r="H36" i="1"/>
  <c r="F36" i="1"/>
  <c r="I36" i="1" s="1"/>
  <c r="I35" i="1"/>
  <c r="H35" i="1"/>
  <c r="F35" i="1"/>
  <c r="H34" i="1"/>
  <c r="I34" i="1" s="1"/>
  <c r="F34" i="1"/>
  <c r="H33" i="1"/>
  <c r="F33" i="1"/>
  <c r="I33" i="1" s="1"/>
  <c r="H32" i="1"/>
  <c r="F32" i="1"/>
  <c r="I32" i="1" s="1"/>
  <c r="I31" i="1"/>
  <c r="H31" i="1"/>
  <c r="F31" i="1"/>
  <c r="H30" i="1"/>
  <c r="I30" i="1" s="1"/>
  <c r="F30" i="1"/>
  <c r="H29" i="1"/>
  <c r="F29" i="1"/>
  <c r="I29" i="1" s="1"/>
  <c r="H28" i="1"/>
  <c r="F28" i="1"/>
  <c r="I28" i="1" s="1"/>
  <c r="I27" i="1"/>
  <c r="H27" i="1"/>
  <c r="F27" i="1"/>
  <c r="H26" i="1"/>
  <c r="I26" i="1" s="1"/>
  <c r="F26" i="1"/>
  <c r="H25" i="1"/>
  <c r="F25" i="1"/>
  <c r="I25" i="1" s="1"/>
  <c r="H24" i="1"/>
  <c r="F24" i="1"/>
  <c r="I24" i="1" s="1"/>
  <c r="I23" i="1"/>
  <c r="H23" i="1"/>
  <c r="F23" i="1"/>
  <c r="H22" i="1"/>
  <c r="I22" i="1" s="1"/>
  <c r="F22" i="1"/>
  <c r="H21" i="1"/>
  <c r="F21" i="1"/>
  <c r="I21" i="1" s="1"/>
  <c r="H20" i="1"/>
  <c r="F20" i="1"/>
  <c r="I20" i="1" s="1"/>
  <c r="I19" i="1"/>
  <c r="H19" i="1"/>
  <c r="F19" i="1"/>
  <c r="H18" i="1"/>
  <c r="I18" i="1" s="1"/>
  <c r="F18" i="1"/>
  <c r="H17" i="1"/>
  <c r="F17" i="1"/>
  <c r="I17" i="1" s="1"/>
  <c r="F16" i="1"/>
  <c r="I16" i="1" s="1"/>
  <c r="H15" i="1"/>
  <c r="I15" i="1" s="1"/>
  <c r="F15" i="1"/>
  <c r="H14" i="1"/>
  <c r="F14" i="1"/>
  <c r="I14" i="1" s="1"/>
  <c r="H13" i="1"/>
  <c r="F13" i="1"/>
  <c r="I13" i="1" s="1"/>
  <c r="I12" i="1"/>
  <c r="H12" i="1"/>
  <c r="F12" i="1"/>
  <c r="H11" i="1"/>
  <c r="I11" i="1" s="1"/>
  <c r="F11" i="1"/>
  <c r="H10" i="1"/>
  <c r="F10" i="1"/>
  <c r="I10" i="1" s="1"/>
  <c r="H9" i="1"/>
  <c r="F9" i="1"/>
  <c r="I9" i="1" s="1"/>
  <c r="I8" i="1"/>
  <c r="H8" i="1"/>
  <c r="F8" i="1"/>
  <c r="H7" i="1"/>
  <c r="I7" i="1" s="1"/>
  <c r="F7" i="1"/>
  <c r="H6" i="1"/>
  <c r="F6" i="1"/>
  <c r="I6" i="1" s="1"/>
  <c r="H5" i="1"/>
  <c r="F5" i="1"/>
  <c r="I5" i="1" s="1"/>
  <c r="I4" i="1"/>
  <c r="H4" i="1"/>
  <c r="F4" i="1"/>
</calcChain>
</file>

<file path=xl/sharedStrings.xml><?xml version="1.0" encoding="utf-8"?>
<sst xmlns="http://schemas.openxmlformats.org/spreadsheetml/2006/main" count="102" uniqueCount="58">
  <si>
    <t>工程管理1401班2015-2016学年总绩点排名          辅导员签字（盖章）：</t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</si>
  <si>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</si>
  <si>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</si>
  <si>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</si>
  <si>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</si>
  <si>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</si>
  <si>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</si>
  <si>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</si>
  <si>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</si>
  <si>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</si>
  <si>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</si>
  <si>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</si>
  <si>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工管1401</t>
  </si>
  <si>
    <t>葛凤琴</t>
  </si>
  <si>
    <t>林凤华</t>
  </si>
  <si>
    <t>孙雪丹</t>
  </si>
  <si>
    <t>李静涵</t>
  </si>
  <si>
    <t>陆艳芳</t>
  </si>
  <si>
    <t>聂惠捷</t>
  </si>
  <si>
    <t>周汉斌</t>
  </si>
  <si>
    <t>邓泽宇</t>
  </si>
  <si>
    <t>卢英英</t>
  </si>
  <si>
    <t>彭逗</t>
  </si>
  <si>
    <t>曹宁</t>
  </si>
  <si>
    <t>王一浩</t>
  </si>
  <si>
    <t>易民铭</t>
  </si>
  <si>
    <t>伍玲丽</t>
  </si>
  <si>
    <t>朱雨婷</t>
  </si>
  <si>
    <t>韩云霞</t>
  </si>
  <si>
    <t>唐鹏</t>
  </si>
  <si>
    <t>卜波</t>
  </si>
  <si>
    <t>舒丽华</t>
  </si>
  <si>
    <t>王琳艳</t>
  </si>
  <si>
    <t>邹希</t>
  </si>
  <si>
    <t>吴俐萍</t>
  </si>
  <si>
    <t>张金</t>
  </si>
  <si>
    <t>蒋光宗</t>
  </si>
  <si>
    <t>杨勤华</t>
  </si>
  <si>
    <t>李萍</t>
  </si>
  <si>
    <t>谌谦</t>
  </si>
  <si>
    <t>刘祎</t>
  </si>
  <si>
    <t>薛珂</t>
  </si>
  <si>
    <t>蒋文彬</t>
  </si>
  <si>
    <t>李磊</t>
  </si>
  <si>
    <t>刘俊</t>
  </si>
  <si>
    <t>杨杰</t>
  </si>
  <si>
    <t>陈婉婷</t>
  </si>
  <si>
    <t>刘晓静</t>
  </si>
  <si>
    <t>雷明</t>
  </si>
  <si>
    <t>王广</t>
  </si>
  <si>
    <t>俞为钟</t>
  </si>
  <si>
    <t>贾才郎</t>
  </si>
  <si>
    <t>彭彰</t>
  </si>
  <si>
    <t>涂友志</t>
  </si>
  <si>
    <t>克拉尼别克·库尔班</t>
  </si>
  <si>
    <t>马明忠</t>
  </si>
  <si>
    <t>张宇恒</t>
  </si>
  <si>
    <t>张彬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</si>
</sst>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_ "/>
    <numFmt numFmtId="177" formatCode="0.0000_ "/>
    <numFmt numFmtId="178" formatCode="0.00000"/>
    <numFmt numFmtId="179" formatCode="0.00000_);[Red]\(0.00000\)"/>
    <numFmt numFmtId="180" formatCode="0.0000000"/>
    <numFmt numFmtId="181" formatCode="0.00_);[Red]\(0.00\)"/>
  </numFmts>
  <fonts count="23">
    <font>
      <sz val="11"/>
      <color indexed="8"/>
      <name val="宋体"/>
      <charset val="134"/>
    </font>
    <font>
      <b/>
      <sz val="18"/>
      <color indexed="10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4" borderId="7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181" fontId="0" fillId="0" borderId="1" xfId="0" applyNumberFormat="1" applyFill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181" fontId="2" fillId="3" borderId="1" xfId="0" applyNumberFormat="1" applyFont="1" applyFill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179" fontId="2" fillId="0" borderId="3" xfId="0" applyNumberFormat="1" applyFont="1" applyFill="1" applyBorder="1" applyAlignment="1">
      <alignment horizontal="center" vertical="center"/>
    </xf>
    <xf numFmtId="179" fontId="0" fillId="0" borderId="4" xfId="0" applyNumberForma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80" fontId="0" fillId="0" borderId="4" xfId="0" applyNumberFormat="1" applyBorder="1" applyAlignment="1">
      <alignment horizontal="center" vertical="center"/>
    </xf>
    <xf numFmtId="179" fontId="2" fillId="3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180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77" fontId="2" fillId="2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81" fontId="2" fillId="2" borderId="3" xfId="0" applyNumberFormat="1" applyFont="1" applyFill="1" applyBorder="1" applyAlignment="1">
      <alignment horizontal="center" vertical="center" wrapText="1"/>
    </xf>
    <xf numFmtId="181" fontId="2" fillId="0" borderId="3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80" fontId="2" fillId="2" borderId="3" xfId="0" applyNumberFormat="1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2" fillId="2" borderId="6" xfId="0" applyNumberFormat="1" applyFont="1" applyFill="1" applyBorder="1" applyAlignment="1">
      <alignment horizontal="center" vertical="center" wrapText="1"/>
    </xf>
  </cellXfs>
  <cellStyles count="42">
    <cellStyle name="20% - 强调文字颜色 1" xfId="20"/>
    <cellStyle name="20% - 强调文字颜色 2" xfId="3"/>
    <cellStyle name="20% - 强调文字颜色 3" xfId="7"/>
    <cellStyle name="20% - 强调文字颜色 4" xfId="31"/>
    <cellStyle name="20% - 强调文字颜色 5" xfId="38"/>
    <cellStyle name="20% - 强调文字颜色 6" xfId="8"/>
    <cellStyle name="40% - 强调文字颜色 1" xfId="23"/>
    <cellStyle name="40% - 强调文字颜色 2" xfId="12"/>
    <cellStyle name="40% - 强调文字颜色 3" xfId="10"/>
    <cellStyle name="40% - 强调文字颜色 4" xfId="5"/>
    <cellStyle name="40% - 强调文字颜色 5" xfId="28"/>
    <cellStyle name="40% - 强调文字颜色 6" xfId="29"/>
    <cellStyle name="60% - 强调文字颜色 1" xfId="16"/>
    <cellStyle name="60% - 强调文字颜色 2" xfId="13"/>
    <cellStyle name="60% - 强调文字颜色 3" xfId="41"/>
    <cellStyle name="60% - 强调文字颜色 4" xfId="17"/>
    <cellStyle name="60% - 强调文字颜色 5" xfId="32"/>
    <cellStyle name="60% - 强调文字颜色 6" xfId="25"/>
    <cellStyle name="标题" xfId="6"/>
    <cellStyle name="标题 1" xfId="14"/>
    <cellStyle name="标题 2" xfId="15"/>
    <cellStyle name="标题 3" xfId="27"/>
    <cellStyle name="标题 4" xfId="4"/>
    <cellStyle name="差" xfId="1"/>
    <cellStyle name="常规" xfId="0" builtinId="0"/>
    <cellStyle name="好" xfId="39"/>
    <cellStyle name="汇总" xfId="21"/>
    <cellStyle name="计算" xfId="18"/>
    <cellStyle name="检查单元格" xfId="36"/>
    <cellStyle name="解释性文本" xfId="30"/>
    <cellStyle name="警告文本" xfId="11"/>
    <cellStyle name="链接单元格" xfId="35"/>
    <cellStyle name="强调文字颜色 1" xfId="19"/>
    <cellStyle name="强调文字颜色 2" xfId="33"/>
    <cellStyle name="强调文字颜色 3" xfId="26"/>
    <cellStyle name="强调文字颜色 4" xfId="34"/>
    <cellStyle name="强调文字颜色 5" xfId="37"/>
    <cellStyle name="强调文字颜色 6" xfId="24"/>
    <cellStyle name="适中" xfId="22"/>
    <cellStyle name="输出" xfId="2"/>
    <cellStyle name="输入" xfId="9"/>
    <cellStyle name="注释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Normal="100" workbookViewId="0">
      <selection activeCell="I4" sqref="I4"/>
    </sheetView>
  </sheetViews>
  <sheetFormatPr defaultColWidth="9" defaultRowHeight="13.5"/>
  <cols>
    <col min="1" max="3" width="13.625" style="1" customWidth="1"/>
    <col min="4" max="4" width="13.625" style="2" customWidth="1"/>
    <col min="5" max="6" width="13.625" style="3" customWidth="1"/>
    <col min="7" max="7" width="13.625" style="4" customWidth="1"/>
    <col min="8" max="8" width="13.625" style="5" customWidth="1"/>
    <col min="9" max="9" width="13.625" style="3" customWidth="1"/>
    <col min="10" max="11" width="13.625" style="1" customWidth="1"/>
  </cols>
  <sheetData>
    <row r="1" spans="1:11" ht="39.950000000000003" customHeight="1">
      <c r="A1" s="24" t="s">
        <v>0</v>
      </c>
      <c r="B1" s="25"/>
      <c r="C1" s="25"/>
      <c r="D1" s="25"/>
      <c r="E1" s="25"/>
      <c r="F1" s="25"/>
      <c r="G1" s="26"/>
      <c r="H1" s="27"/>
      <c r="I1" s="25"/>
      <c r="J1" s="25"/>
      <c r="K1" s="28"/>
    </row>
    <row r="2" spans="1:11" ht="13.5" customHeight="1">
      <c r="A2" s="29" t="s">
        <v>1</v>
      </c>
      <c r="B2" s="29" t="s">
        <v>2</v>
      </c>
      <c r="C2" s="29" t="s">
        <v>3</v>
      </c>
      <c r="D2" s="31" t="s">
        <v>4</v>
      </c>
      <c r="E2" s="33" t="s">
        <v>5</v>
      </c>
      <c r="F2" s="33" t="s">
        <v>6</v>
      </c>
      <c r="G2" s="35" t="s">
        <v>7</v>
      </c>
      <c r="H2" s="37" t="s">
        <v>8</v>
      </c>
      <c r="I2" s="33" t="s">
        <v>9</v>
      </c>
      <c r="J2" s="29" t="s">
        <v>10</v>
      </c>
      <c r="K2" s="39" t="s">
        <v>11</v>
      </c>
    </row>
    <row r="3" spans="1:11">
      <c r="A3" s="30"/>
      <c r="B3" s="30"/>
      <c r="C3" s="30"/>
      <c r="D3" s="32"/>
      <c r="E3" s="34"/>
      <c r="F3" s="34"/>
      <c r="G3" s="36"/>
      <c r="H3" s="38"/>
      <c r="I3" s="34"/>
      <c r="J3" s="30"/>
      <c r="K3" s="40"/>
    </row>
    <row r="4" spans="1:11" ht="14.1" customHeight="1">
      <c r="A4" s="6" t="s">
        <v>12</v>
      </c>
      <c r="B4" s="7">
        <v>1400840115</v>
      </c>
      <c r="C4" s="8" t="s">
        <v>13</v>
      </c>
      <c r="D4" s="9">
        <v>244.7</v>
      </c>
      <c r="E4" s="15">
        <v>3.7937984496124</v>
      </c>
      <c r="F4" s="16">
        <f t="shared" ref="F4:F48" si="0">0.7*E4</f>
        <v>2.6556589147286798</v>
      </c>
      <c r="G4" s="17">
        <v>3.6159497988097602</v>
      </c>
      <c r="H4" s="18">
        <f t="shared" ref="H4:H15" si="1">0.3*G4</f>
        <v>1.0847849396429281</v>
      </c>
      <c r="I4" s="21">
        <f t="shared" ref="I4:I48" si="2">F4+H4</f>
        <v>3.7404438543716081</v>
      </c>
      <c r="J4" s="22">
        <v>1</v>
      </c>
      <c r="K4" s="22"/>
    </row>
    <row r="5" spans="1:11" ht="14.1" customHeight="1">
      <c r="A5" s="6" t="s">
        <v>12</v>
      </c>
      <c r="B5" s="7">
        <v>1400840108</v>
      </c>
      <c r="C5" s="8" t="s">
        <v>14</v>
      </c>
      <c r="D5" s="10">
        <v>181.45</v>
      </c>
      <c r="E5" s="19">
        <v>2.8131782945736399</v>
      </c>
      <c r="F5" s="16">
        <f t="shared" si="0"/>
        <v>1.9692248062015478</v>
      </c>
      <c r="G5" s="17">
        <v>4.2110213286496903</v>
      </c>
      <c r="H5" s="18">
        <f t="shared" si="1"/>
        <v>1.2633063985949071</v>
      </c>
      <c r="I5" s="21">
        <f t="shared" si="2"/>
        <v>3.2325312047964552</v>
      </c>
      <c r="J5" s="22">
        <v>2</v>
      </c>
      <c r="K5" s="22"/>
    </row>
    <row r="6" spans="1:11" ht="14.1" customHeight="1">
      <c r="A6" s="6" t="s">
        <v>12</v>
      </c>
      <c r="B6" s="7">
        <v>1400840117</v>
      </c>
      <c r="C6" s="8" t="s">
        <v>15</v>
      </c>
      <c r="D6" s="9">
        <v>196.6</v>
      </c>
      <c r="E6" s="15">
        <v>3.0480620155038798</v>
      </c>
      <c r="F6" s="16">
        <f t="shared" si="0"/>
        <v>2.1336434108527156</v>
      </c>
      <c r="G6" s="17">
        <v>3.3779211868737899</v>
      </c>
      <c r="H6" s="18">
        <f t="shared" si="1"/>
        <v>1.0133763560621369</v>
      </c>
      <c r="I6" s="21">
        <f t="shared" si="2"/>
        <v>3.1470197669148527</v>
      </c>
      <c r="J6" s="22">
        <v>3</v>
      </c>
      <c r="K6" s="22"/>
    </row>
    <row r="7" spans="1:11" ht="14.1" customHeight="1">
      <c r="A7" s="6" t="s">
        <v>12</v>
      </c>
      <c r="B7" s="7">
        <v>1400840107</v>
      </c>
      <c r="C7" s="8" t="s">
        <v>16</v>
      </c>
      <c r="D7" s="10">
        <v>187.4</v>
      </c>
      <c r="E7" s="19">
        <v>2.8830769230769202</v>
      </c>
      <c r="F7" s="16">
        <f t="shared" si="0"/>
        <v>2.0181538461538442</v>
      </c>
      <c r="G7" s="17">
        <v>3.6159497988097602</v>
      </c>
      <c r="H7" s="18">
        <f t="shared" si="1"/>
        <v>1.0847849396429281</v>
      </c>
      <c r="I7" s="21">
        <f t="shared" si="2"/>
        <v>3.1029387857967725</v>
      </c>
      <c r="J7" s="22">
        <v>4</v>
      </c>
      <c r="K7" s="22"/>
    </row>
    <row r="8" spans="1:11" ht="14.1" customHeight="1">
      <c r="A8" s="6" t="s">
        <v>12</v>
      </c>
      <c r="B8" s="7">
        <v>1400840116</v>
      </c>
      <c r="C8" s="8" t="s">
        <v>17</v>
      </c>
      <c r="D8" s="9">
        <v>193.85</v>
      </c>
      <c r="E8" s="15">
        <v>3.0527559055118099</v>
      </c>
      <c r="F8" s="16">
        <f t="shared" si="0"/>
        <v>2.1369291338582665</v>
      </c>
      <c r="G8" s="17">
        <v>3.0208782689698301</v>
      </c>
      <c r="H8" s="18">
        <f t="shared" si="1"/>
        <v>0.90626348069094897</v>
      </c>
      <c r="I8" s="21">
        <f t="shared" si="2"/>
        <v>3.0431926145492154</v>
      </c>
      <c r="J8" s="22">
        <v>5</v>
      </c>
      <c r="K8" s="22"/>
    </row>
    <row r="9" spans="1:11" ht="14.1" customHeight="1">
      <c r="A9" s="6" t="s">
        <v>12</v>
      </c>
      <c r="B9" s="7">
        <v>1400840111</v>
      </c>
      <c r="C9" s="8" t="s">
        <v>18</v>
      </c>
      <c r="D9" s="11">
        <v>173.4</v>
      </c>
      <c r="E9" s="15">
        <v>2.7744</v>
      </c>
      <c r="F9" s="16">
        <f t="shared" si="0"/>
        <v>1.9420799999999998</v>
      </c>
      <c r="G9" s="17">
        <v>3.6159497988097602</v>
      </c>
      <c r="H9" s="18">
        <f t="shared" si="1"/>
        <v>1.0847849396429281</v>
      </c>
      <c r="I9" s="21">
        <f t="shared" si="2"/>
        <v>3.0268649396429277</v>
      </c>
      <c r="J9" s="22">
        <v>6</v>
      </c>
      <c r="K9" s="22"/>
    </row>
    <row r="10" spans="1:11" ht="14.1" customHeight="1">
      <c r="A10" s="6" t="s">
        <v>12</v>
      </c>
      <c r="B10" s="7">
        <v>1400840147</v>
      </c>
      <c r="C10" s="8" t="s">
        <v>19</v>
      </c>
      <c r="D10" s="12">
        <v>202.25</v>
      </c>
      <c r="E10" s="20">
        <v>3.1356589147286802</v>
      </c>
      <c r="F10" s="16">
        <f t="shared" si="0"/>
        <v>2.194961240310076</v>
      </c>
      <c r="G10" s="17">
        <v>2.5448210450978901</v>
      </c>
      <c r="H10" s="18">
        <f t="shared" si="1"/>
        <v>0.76344631352936698</v>
      </c>
      <c r="I10" s="21">
        <f t="shared" si="2"/>
        <v>2.958407553839443</v>
      </c>
      <c r="J10" s="22">
        <v>7</v>
      </c>
      <c r="K10" s="22"/>
    </row>
    <row r="11" spans="1:11" ht="14.1" customHeight="1">
      <c r="A11" s="6" t="s">
        <v>12</v>
      </c>
      <c r="B11" s="7">
        <v>1400840144</v>
      </c>
      <c r="C11" s="8" t="s">
        <v>20</v>
      </c>
      <c r="D11" s="12">
        <v>216.2</v>
      </c>
      <c r="E11" s="20">
        <v>3.3007633587786298</v>
      </c>
      <c r="F11" s="16">
        <f t="shared" si="0"/>
        <v>2.3105343511450407</v>
      </c>
      <c r="G11" s="17">
        <v>1.83073520928998</v>
      </c>
      <c r="H11" s="18">
        <f t="shared" si="1"/>
        <v>0.54922056278699394</v>
      </c>
      <c r="I11" s="21">
        <f t="shared" si="2"/>
        <v>2.8597549139320346</v>
      </c>
      <c r="J11" s="22">
        <v>8</v>
      </c>
      <c r="K11" s="22"/>
    </row>
    <row r="12" spans="1:11" ht="14.1" customHeight="1">
      <c r="A12" s="6" t="s">
        <v>12</v>
      </c>
      <c r="B12" s="7">
        <v>1400840114</v>
      </c>
      <c r="C12" s="8" t="s">
        <v>21</v>
      </c>
      <c r="D12" s="9">
        <v>176.55</v>
      </c>
      <c r="E12" s="15">
        <v>2.8248000000000002</v>
      </c>
      <c r="F12" s="16">
        <f t="shared" si="0"/>
        <v>1.97736</v>
      </c>
      <c r="G12" s="17">
        <v>2.8258648524500001</v>
      </c>
      <c r="H12" s="18">
        <f t="shared" si="1"/>
        <v>0.847759455735</v>
      </c>
      <c r="I12" s="21">
        <f t="shared" si="2"/>
        <v>2.8251194557349999</v>
      </c>
      <c r="J12" s="22">
        <v>9</v>
      </c>
      <c r="K12" s="22"/>
    </row>
    <row r="13" spans="1:11" ht="14.1" customHeight="1">
      <c r="A13" s="6" t="s">
        <v>12</v>
      </c>
      <c r="B13" s="7">
        <v>1400840133</v>
      </c>
      <c r="C13" s="8" t="s">
        <v>22</v>
      </c>
      <c r="D13" s="11">
        <v>171.15</v>
      </c>
      <c r="E13" s="15">
        <v>2.7383999999999999</v>
      </c>
      <c r="F13" s="16">
        <f t="shared" si="0"/>
        <v>1.9168799999999999</v>
      </c>
      <c r="G13" s="17">
        <v>2.6638353510658699</v>
      </c>
      <c r="H13" s="18">
        <f t="shared" si="1"/>
        <v>0.7991506053197609</v>
      </c>
      <c r="I13" s="21">
        <f t="shared" si="2"/>
        <v>2.7160306053197609</v>
      </c>
      <c r="J13" s="22">
        <v>10</v>
      </c>
      <c r="K13" s="22"/>
    </row>
    <row r="14" spans="1:11" ht="14.1" customHeight="1">
      <c r="A14" s="6" t="s">
        <v>12</v>
      </c>
      <c r="B14" s="7">
        <v>1400840104</v>
      </c>
      <c r="C14" s="8" t="s">
        <v>23</v>
      </c>
      <c r="D14" s="13">
        <v>197.3</v>
      </c>
      <c r="E14" s="19">
        <v>3.0589147286821698</v>
      </c>
      <c r="F14" s="16">
        <f t="shared" si="0"/>
        <v>2.1412403100775186</v>
      </c>
      <c r="G14" s="17">
        <v>1.83073520928998</v>
      </c>
      <c r="H14" s="18">
        <f t="shared" si="1"/>
        <v>0.54922056278699394</v>
      </c>
      <c r="I14" s="21">
        <f t="shared" si="2"/>
        <v>2.6904608728645125</v>
      </c>
      <c r="J14" s="22">
        <v>11</v>
      </c>
      <c r="K14" s="22"/>
    </row>
    <row r="15" spans="1:11" ht="14.1" customHeight="1">
      <c r="A15" s="6" t="s">
        <v>12</v>
      </c>
      <c r="B15" s="7">
        <v>1400840132</v>
      </c>
      <c r="C15" s="8" t="s">
        <v>24</v>
      </c>
      <c r="D15" s="11">
        <v>131.15</v>
      </c>
      <c r="E15" s="15">
        <v>2.0333333333333301</v>
      </c>
      <c r="F15" s="16">
        <f t="shared" si="0"/>
        <v>1.4233333333333309</v>
      </c>
      <c r="G15" s="17">
        <v>4.0920070226816998</v>
      </c>
      <c r="H15" s="18">
        <f t="shared" si="1"/>
        <v>1.22760210680451</v>
      </c>
      <c r="I15" s="21">
        <f t="shared" si="2"/>
        <v>2.6509354401378409</v>
      </c>
      <c r="J15" s="22">
        <v>12</v>
      </c>
      <c r="K15" s="22"/>
    </row>
    <row r="16" spans="1:11" ht="14.1" customHeight="1">
      <c r="A16" s="6" t="s">
        <v>12</v>
      </c>
      <c r="B16" s="7">
        <v>1400840148</v>
      </c>
      <c r="C16" s="8" t="s">
        <v>25</v>
      </c>
      <c r="D16" s="12">
        <v>130.80000000000001</v>
      </c>
      <c r="E16" s="20">
        <v>2.0279069767441902</v>
      </c>
      <c r="F16" s="16">
        <f t="shared" si="0"/>
        <v>1.4195348837209329</v>
      </c>
      <c r="G16" s="17">
        <v>1.47369229138602</v>
      </c>
      <c r="H16" s="18">
        <v>1.2</v>
      </c>
      <c r="I16" s="21">
        <f t="shared" si="2"/>
        <v>2.6195348837209327</v>
      </c>
      <c r="J16" s="22">
        <v>13</v>
      </c>
      <c r="K16" s="22"/>
    </row>
    <row r="17" spans="1:11" ht="14.1" customHeight="1">
      <c r="A17" s="6" t="s">
        <v>12</v>
      </c>
      <c r="B17" s="7">
        <v>1400840123</v>
      </c>
      <c r="C17" s="8" t="s">
        <v>26</v>
      </c>
      <c r="D17" s="11">
        <v>187.45</v>
      </c>
      <c r="E17" s="15">
        <v>2.9519685039370098</v>
      </c>
      <c r="F17" s="16">
        <f t="shared" si="0"/>
        <v>2.0663779527559067</v>
      </c>
      <c r="G17" s="17">
        <v>1.83073520928998</v>
      </c>
      <c r="H17" s="18">
        <f t="shared" ref="H17:H36" si="3">0.3*G17</f>
        <v>0.54922056278699394</v>
      </c>
      <c r="I17" s="21">
        <f t="shared" si="2"/>
        <v>2.6155985155429007</v>
      </c>
      <c r="J17" s="22">
        <v>14</v>
      </c>
      <c r="K17" s="22"/>
    </row>
    <row r="18" spans="1:11" ht="14.1" customHeight="1">
      <c r="A18" s="6" t="s">
        <v>12</v>
      </c>
      <c r="B18" s="7">
        <v>1400840102</v>
      </c>
      <c r="C18" s="8" t="s">
        <v>27</v>
      </c>
      <c r="D18" s="12">
        <v>178.85</v>
      </c>
      <c r="E18" s="20">
        <v>2.7728682170542598</v>
      </c>
      <c r="F18" s="16">
        <f t="shared" si="0"/>
        <v>1.9410077519379818</v>
      </c>
      <c r="G18" s="17">
        <v>2.06876382122595</v>
      </c>
      <c r="H18" s="18">
        <f t="shared" si="3"/>
        <v>0.62062914636778499</v>
      </c>
      <c r="I18" s="21">
        <f t="shared" si="2"/>
        <v>2.5616368983057667</v>
      </c>
      <c r="J18" s="22">
        <v>15</v>
      </c>
      <c r="K18" s="22"/>
    </row>
    <row r="19" spans="1:11" ht="14.1" customHeight="1">
      <c r="A19" s="6" t="s">
        <v>12</v>
      </c>
      <c r="B19" s="7">
        <v>1400840101</v>
      </c>
      <c r="C19" s="8" t="s">
        <v>28</v>
      </c>
      <c r="D19" s="12">
        <v>183.55</v>
      </c>
      <c r="E19" s="20">
        <v>2.80229007633588</v>
      </c>
      <c r="F19" s="16">
        <f t="shared" si="0"/>
        <v>1.9616030534351159</v>
      </c>
      <c r="G19" s="17">
        <v>1.83073520928998</v>
      </c>
      <c r="H19" s="18">
        <f t="shared" si="3"/>
        <v>0.54922056278699394</v>
      </c>
      <c r="I19" s="21">
        <f t="shared" si="2"/>
        <v>2.51082361622211</v>
      </c>
      <c r="J19" s="22">
        <v>16</v>
      </c>
      <c r="K19" s="22"/>
    </row>
    <row r="20" spans="1:11" ht="14.1" customHeight="1">
      <c r="A20" s="6" t="s">
        <v>12</v>
      </c>
      <c r="B20" s="7">
        <v>1400840141</v>
      </c>
      <c r="C20" s="8" t="s">
        <v>29</v>
      </c>
      <c r="D20" s="12">
        <v>152.19999999999999</v>
      </c>
      <c r="E20" s="20">
        <v>2.3968503937007899</v>
      </c>
      <c r="F20" s="16">
        <f t="shared" si="0"/>
        <v>1.6777952755905527</v>
      </c>
      <c r="G20" s="17">
        <v>2.6638353510658699</v>
      </c>
      <c r="H20" s="18">
        <f t="shared" si="3"/>
        <v>0.7991506053197609</v>
      </c>
      <c r="I20" s="21">
        <f t="shared" si="2"/>
        <v>2.4769458809103138</v>
      </c>
      <c r="J20" s="22">
        <v>17</v>
      </c>
      <c r="K20" s="22"/>
    </row>
    <row r="21" spans="1:11" ht="14.1" customHeight="1">
      <c r="A21" s="6" t="s">
        <v>12</v>
      </c>
      <c r="B21" s="7">
        <v>1450240116</v>
      </c>
      <c r="C21" s="8" t="s">
        <v>30</v>
      </c>
      <c r="D21" s="12">
        <v>154.69999999999999</v>
      </c>
      <c r="E21" s="20">
        <v>2.4752000000000001</v>
      </c>
      <c r="F21" s="16">
        <f t="shared" si="0"/>
        <v>1.73264</v>
      </c>
      <c r="G21" s="17">
        <v>2.3067924331619198</v>
      </c>
      <c r="H21" s="18">
        <f t="shared" si="3"/>
        <v>0.69203772994857593</v>
      </c>
      <c r="I21" s="21">
        <f t="shared" si="2"/>
        <v>2.4246777299485758</v>
      </c>
      <c r="J21" s="22">
        <v>18</v>
      </c>
      <c r="K21" s="22"/>
    </row>
    <row r="22" spans="1:11" ht="14.1" customHeight="1">
      <c r="A22" s="6" t="s">
        <v>12</v>
      </c>
      <c r="B22" s="7">
        <v>1400840105</v>
      </c>
      <c r="C22" s="8" t="s">
        <v>31</v>
      </c>
      <c r="D22" s="13">
        <v>168.2</v>
      </c>
      <c r="E22" s="19">
        <v>2.6077519379844998</v>
      </c>
      <c r="F22" s="16">
        <f t="shared" si="0"/>
        <v>1.8254263565891498</v>
      </c>
      <c r="G22" s="17">
        <v>1.94974951525796</v>
      </c>
      <c r="H22" s="18">
        <f t="shared" si="3"/>
        <v>0.58492485457738796</v>
      </c>
      <c r="I22" s="21">
        <f t="shared" si="2"/>
        <v>2.4103512111665379</v>
      </c>
      <c r="J22" s="22">
        <v>19</v>
      </c>
      <c r="K22" s="22"/>
    </row>
    <row r="23" spans="1:11" ht="14.1" customHeight="1">
      <c r="A23" s="6" t="s">
        <v>12</v>
      </c>
      <c r="B23" s="7">
        <v>1400840118</v>
      </c>
      <c r="C23" s="8" t="s">
        <v>32</v>
      </c>
      <c r="D23" s="9">
        <v>167.1</v>
      </c>
      <c r="E23" s="15">
        <v>2.5906976744186001</v>
      </c>
      <c r="F23" s="16">
        <f t="shared" si="0"/>
        <v>1.8134883720930199</v>
      </c>
      <c r="G23" s="17">
        <v>1.83073520928998</v>
      </c>
      <c r="H23" s="18">
        <f t="shared" si="3"/>
        <v>0.54922056278699394</v>
      </c>
      <c r="I23" s="21">
        <f t="shared" si="2"/>
        <v>2.3627089348800139</v>
      </c>
      <c r="J23" s="22">
        <v>20</v>
      </c>
      <c r="K23" s="22"/>
    </row>
    <row r="24" spans="1:11" ht="14.1" customHeight="1">
      <c r="A24" s="6" t="s">
        <v>12</v>
      </c>
      <c r="B24" s="7">
        <v>1400840135</v>
      </c>
      <c r="C24" s="8" t="s">
        <v>33</v>
      </c>
      <c r="D24" s="11">
        <v>164.45</v>
      </c>
      <c r="E24" s="15">
        <v>2.6739837398374</v>
      </c>
      <c r="F24" s="16">
        <f t="shared" si="0"/>
        <v>1.8717886178861798</v>
      </c>
      <c r="G24" s="17">
        <v>1.47369229138602</v>
      </c>
      <c r="H24" s="18">
        <f t="shared" si="3"/>
        <v>0.44210768741580597</v>
      </c>
      <c r="I24" s="21">
        <f t="shared" si="2"/>
        <v>2.3138963053019856</v>
      </c>
      <c r="J24" s="22">
        <v>21</v>
      </c>
      <c r="K24" s="22"/>
    </row>
    <row r="25" spans="1:11" ht="14.1" customHeight="1">
      <c r="A25" s="6" t="s">
        <v>12</v>
      </c>
      <c r="B25" s="7">
        <v>1400840106</v>
      </c>
      <c r="C25" s="8" t="s">
        <v>34</v>
      </c>
      <c r="D25" s="10">
        <v>155.65</v>
      </c>
      <c r="E25" s="19">
        <v>2.4904000000000002</v>
      </c>
      <c r="F25" s="16">
        <f t="shared" si="0"/>
        <v>1.7432799999999999</v>
      </c>
      <c r="G25" s="17">
        <v>1.71172090332199</v>
      </c>
      <c r="H25" s="18">
        <f t="shared" si="3"/>
        <v>0.51351627099659702</v>
      </c>
      <c r="I25" s="21">
        <f t="shared" si="2"/>
        <v>2.2567962709965972</v>
      </c>
      <c r="J25" s="22">
        <v>22</v>
      </c>
      <c r="K25" s="22"/>
    </row>
    <row r="26" spans="1:11" ht="14.1" customHeight="1">
      <c r="A26" s="6" t="s">
        <v>12</v>
      </c>
      <c r="B26" s="7">
        <v>1400840120</v>
      </c>
      <c r="C26" s="8" t="s">
        <v>35</v>
      </c>
      <c r="D26" s="11">
        <v>166.35</v>
      </c>
      <c r="E26" s="15">
        <v>2.5790697674418599</v>
      </c>
      <c r="F26" s="16">
        <f t="shared" si="0"/>
        <v>1.8053488372093018</v>
      </c>
      <c r="G26" s="17">
        <v>1.47369229138602</v>
      </c>
      <c r="H26" s="18">
        <f t="shared" si="3"/>
        <v>0.44210768741580597</v>
      </c>
      <c r="I26" s="21">
        <f t="shared" si="2"/>
        <v>2.2474565246251079</v>
      </c>
      <c r="J26" s="22">
        <v>23</v>
      </c>
      <c r="K26" s="22"/>
    </row>
    <row r="27" spans="1:11" ht="14.1" customHeight="1">
      <c r="A27" s="6" t="s">
        <v>12</v>
      </c>
      <c r="B27" s="7">
        <v>1400840136</v>
      </c>
      <c r="C27" s="8" t="s">
        <v>36</v>
      </c>
      <c r="D27" s="12">
        <v>111.25</v>
      </c>
      <c r="E27" s="20">
        <v>1.78</v>
      </c>
      <c r="F27" s="16">
        <f t="shared" si="0"/>
        <v>1.246</v>
      </c>
      <c r="G27" s="17">
        <v>3.1398925749378201</v>
      </c>
      <c r="H27" s="18">
        <f t="shared" si="3"/>
        <v>0.941967772481346</v>
      </c>
      <c r="I27" s="21">
        <f t="shared" si="2"/>
        <v>2.187967772481346</v>
      </c>
      <c r="J27" s="22">
        <v>24</v>
      </c>
      <c r="K27" s="22"/>
    </row>
    <row r="28" spans="1:11" ht="14.1" customHeight="1">
      <c r="A28" s="6" t="s">
        <v>12</v>
      </c>
      <c r="B28" s="7">
        <v>1400840145</v>
      </c>
      <c r="C28" s="8" t="s">
        <v>37</v>
      </c>
      <c r="D28" s="12">
        <v>152.05000000000001</v>
      </c>
      <c r="E28" s="20">
        <v>2.4327999999999999</v>
      </c>
      <c r="F28" s="16">
        <f t="shared" si="0"/>
        <v>1.7029599999999998</v>
      </c>
      <c r="G28" s="17">
        <v>1.47369229138602</v>
      </c>
      <c r="H28" s="18">
        <f t="shared" si="3"/>
        <v>0.44210768741580597</v>
      </c>
      <c r="I28" s="21">
        <f t="shared" si="2"/>
        <v>2.1450676874158057</v>
      </c>
      <c r="J28" s="22">
        <v>25</v>
      </c>
      <c r="K28" s="22"/>
    </row>
    <row r="29" spans="1:11" ht="14.1" customHeight="1">
      <c r="A29" s="6" t="s">
        <v>12</v>
      </c>
      <c r="B29" s="7">
        <v>1400840126</v>
      </c>
      <c r="C29" s="8" t="s">
        <v>38</v>
      </c>
      <c r="D29" s="11">
        <v>148.85</v>
      </c>
      <c r="E29" s="15">
        <v>2.27251908396947</v>
      </c>
      <c r="F29" s="16">
        <f t="shared" si="0"/>
        <v>1.590763358778629</v>
      </c>
      <c r="G29" s="17">
        <v>1.83073520928998</v>
      </c>
      <c r="H29" s="18">
        <f t="shared" si="3"/>
        <v>0.54922056278699394</v>
      </c>
      <c r="I29" s="21">
        <f t="shared" si="2"/>
        <v>2.1399839215656229</v>
      </c>
      <c r="J29" s="22">
        <v>26</v>
      </c>
      <c r="K29" s="22"/>
    </row>
    <row r="30" spans="1:11" ht="14.1" customHeight="1">
      <c r="A30" s="6" t="s">
        <v>12</v>
      </c>
      <c r="B30" s="7">
        <v>1400840122</v>
      </c>
      <c r="C30" s="8" t="s">
        <v>39</v>
      </c>
      <c r="D30" s="11">
        <v>160.30000000000001</v>
      </c>
      <c r="E30" s="15">
        <v>2.5244094488189002</v>
      </c>
      <c r="F30" s="16">
        <f t="shared" si="0"/>
        <v>1.76708661417323</v>
      </c>
      <c r="G30" s="17">
        <v>1.1166493734820599</v>
      </c>
      <c r="H30" s="18">
        <f t="shared" si="3"/>
        <v>0.33499481204461795</v>
      </c>
      <c r="I30" s="21">
        <f t="shared" si="2"/>
        <v>2.1020814262178478</v>
      </c>
      <c r="J30" s="22">
        <v>27</v>
      </c>
      <c r="K30" s="22"/>
    </row>
    <row r="31" spans="1:11" ht="14.1" customHeight="1">
      <c r="A31" s="6" t="s">
        <v>12</v>
      </c>
      <c r="B31" s="7">
        <v>1400840139</v>
      </c>
      <c r="C31" s="8" t="s">
        <v>40</v>
      </c>
      <c r="D31" s="12">
        <v>144.05000000000001</v>
      </c>
      <c r="E31" s="20">
        <v>2.1992366412213702</v>
      </c>
      <c r="F31" s="16">
        <f t="shared" si="0"/>
        <v>1.539465648854959</v>
      </c>
      <c r="G31" s="17">
        <v>1.83073520928998</v>
      </c>
      <c r="H31" s="18">
        <f t="shared" si="3"/>
        <v>0.54922056278699394</v>
      </c>
      <c r="I31" s="21">
        <f t="shared" si="2"/>
        <v>2.0886862116419529</v>
      </c>
      <c r="J31" s="22">
        <v>28</v>
      </c>
      <c r="K31" s="22"/>
    </row>
    <row r="32" spans="1:11" ht="14.1" customHeight="1">
      <c r="A32" s="6" t="s">
        <v>12</v>
      </c>
      <c r="B32" s="7">
        <v>1400840110</v>
      </c>
      <c r="C32" s="8" t="s">
        <v>41</v>
      </c>
      <c r="D32" s="11">
        <v>145.25</v>
      </c>
      <c r="E32" s="15">
        <v>2.28740157480315</v>
      </c>
      <c r="F32" s="16">
        <f t="shared" si="0"/>
        <v>1.6011811023622049</v>
      </c>
      <c r="G32" s="17">
        <v>1.47369229138602</v>
      </c>
      <c r="H32" s="18">
        <f t="shared" si="3"/>
        <v>0.44210768741580597</v>
      </c>
      <c r="I32" s="21">
        <f t="shared" si="2"/>
        <v>2.043288789778011</v>
      </c>
      <c r="J32" s="22">
        <v>29</v>
      </c>
      <c r="K32" s="22"/>
    </row>
    <row r="33" spans="1:11" ht="14.1" customHeight="1">
      <c r="A33" s="6" t="s">
        <v>12</v>
      </c>
      <c r="B33" s="7">
        <v>1400840143</v>
      </c>
      <c r="C33" s="8" t="s">
        <v>42</v>
      </c>
      <c r="D33" s="12">
        <v>124.45</v>
      </c>
      <c r="E33" s="20">
        <v>1.95984251968504</v>
      </c>
      <c r="F33" s="16">
        <f t="shared" si="0"/>
        <v>1.371889763779528</v>
      </c>
      <c r="G33" s="17">
        <v>2.1877781271939298</v>
      </c>
      <c r="H33" s="18">
        <f t="shared" si="3"/>
        <v>0.65633343815817891</v>
      </c>
      <c r="I33" s="21">
        <f t="shared" si="2"/>
        <v>2.0282232019377071</v>
      </c>
      <c r="J33" s="22">
        <v>30</v>
      </c>
      <c r="K33" s="22"/>
    </row>
    <row r="34" spans="1:11" ht="14.1" customHeight="1">
      <c r="A34" s="6" t="s">
        <v>12</v>
      </c>
      <c r="B34" s="7">
        <v>1400840130</v>
      </c>
      <c r="C34" s="8" t="s">
        <v>43</v>
      </c>
      <c r="D34" s="11">
        <v>132.35</v>
      </c>
      <c r="E34" s="15">
        <v>2.0519379844961199</v>
      </c>
      <c r="F34" s="16">
        <f t="shared" si="0"/>
        <v>1.4363565891472838</v>
      </c>
      <c r="G34" s="17">
        <v>1.83073520928998</v>
      </c>
      <c r="H34" s="18">
        <f t="shared" si="3"/>
        <v>0.54922056278699394</v>
      </c>
      <c r="I34" s="21">
        <f t="shared" si="2"/>
        <v>1.9855771519342778</v>
      </c>
      <c r="J34" s="22">
        <v>31</v>
      </c>
      <c r="K34" s="22"/>
    </row>
    <row r="35" spans="1:11" ht="14.1" customHeight="1">
      <c r="A35" s="6" t="s">
        <v>12</v>
      </c>
      <c r="B35" s="7">
        <v>1400840134</v>
      </c>
      <c r="C35" s="8" t="s">
        <v>44</v>
      </c>
      <c r="D35" s="11">
        <v>119.25</v>
      </c>
      <c r="E35" s="15">
        <v>1.9390243902438999</v>
      </c>
      <c r="F35" s="16">
        <f t="shared" si="0"/>
        <v>1.3573170731707298</v>
      </c>
      <c r="G35" s="17">
        <v>2.06876382122595</v>
      </c>
      <c r="H35" s="18">
        <f t="shared" si="3"/>
        <v>0.62062914636778499</v>
      </c>
      <c r="I35" s="21">
        <f t="shared" si="2"/>
        <v>1.9779462195385147</v>
      </c>
      <c r="J35" s="22">
        <v>32</v>
      </c>
      <c r="K35" s="22"/>
    </row>
    <row r="36" spans="1:11" ht="14.1" customHeight="1">
      <c r="A36" s="6" t="s">
        <v>12</v>
      </c>
      <c r="B36" s="7">
        <v>1400840150</v>
      </c>
      <c r="C36" s="8" t="s">
        <v>45</v>
      </c>
      <c r="D36" s="12">
        <v>129.1</v>
      </c>
      <c r="E36" s="20">
        <v>2.0330708661417298</v>
      </c>
      <c r="F36" s="16">
        <f t="shared" si="0"/>
        <v>1.4231496062992108</v>
      </c>
      <c r="G36" s="17">
        <v>1.83073520928998</v>
      </c>
      <c r="H36" s="18">
        <f t="shared" si="3"/>
        <v>0.54922056278699394</v>
      </c>
      <c r="I36" s="21">
        <f t="shared" si="2"/>
        <v>1.9723701690862048</v>
      </c>
      <c r="J36" s="22">
        <v>33</v>
      </c>
      <c r="K36" s="22"/>
    </row>
    <row r="37" spans="1:11" ht="14.1" customHeight="1">
      <c r="A37" s="6" t="s">
        <v>12</v>
      </c>
      <c r="B37" s="7">
        <v>1400840103</v>
      </c>
      <c r="C37" s="8" t="s">
        <v>46</v>
      </c>
      <c r="D37" s="11">
        <v>173.45</v>
      </c>
      <c r="E37" s="15">
        <v>2.7751999999999999</v>
      </c>
      <c r="F37" s="16">
        <f t="shared" si="0"/>
        <v>1.9426399999999997</v>
      </c>
      <c r="G37" s="17">
        <v>0.521577843642136</v>
      </c>
      <c r="H37" s="18">
        <v>0</v>
      </c>
      <c r="I37" s="21">
        <f t="shared" si="2"/>
        <v>1.9426399999999997</v>
      </c>
      <c r="J37" s="22">
        <v>34</v>
      </c>
      <c r="K37" s="22"/>
    </row>
    <row r="38" spans="1:11" ht="14.1" customHeight="1">
      <c r="A38" s="6" t="s">
        <v>12</v>
      </c>
      <c r="B38" s="7">
        <v>1400840125</v>
      </c>
      <c r="C38" s="8" t="s">
        <v>47</v>
      </c>
      <c r="D38" s="11">
        <v>157.05000000000001</v>
      </c>
      <c r="E38" s="15">
        <v>2.4732283464566902</v>
      </c>
      <c r="F38" s="16">
        <f t="shared" si="0"/>
        <v>1.731259842519683</v>
      </c>
      <c r="G38" s="17">
        <v>0.64059214961012101</v>
      </c>
      <c r="H38" s="18">
        <f t="shared" ref="H38:H48" si="4">0.3*G38</f>
        <v>0.19217764488303629</v>
      </c>
      <c r="I38" s="21">
        <f t="shared" si="2"/>
        <v>1.9234374874027194</v>
      </c>
      <c r="J38" s="22">
        <v>35</v>
      </c>
      <c r="K38" s="22"/>
    </row>
    <row r="39" spans="1:11" ht="14.1" customHeight="1">
      <c r="A39" s="6" t="s">
        <v>12</v>
      </c>
      <c r="B39" s="7">
        <v>1400840146</v>
      </c>
      <c r="C39" s="8" t="s">
        <v>48</v>
      </c>
      <c r="D39" s="12">
        <v>144.44999999999999</v>
      </c>
      <c r="E39" s="20">
        <v>2.2053435114503799</v>
      </c>
      <c r="F39" s="16">
        <f t="shared" si="0"/>
        <v>1.5437404580152658</v>
      </c>
      <c r="G39" s="17">
        <v>1.1166493734820599</v>
      </c>
      <c r="H39" s="18">
        <f t="shared" si="4"/>
        <v>0.33499481204461795</v>
      </c>
      <c r="I39" s="21">
        <f t="shared" si="2"/>
        <v>1.8787352700598838</v>
      </c>
      <c r="J39" s="22">
        <v>36</v>
      </c>
      <c r="K39" s="22"/>
    </row>
    <row r="40" spans="1:11" ht="14.1" customHeight="1">
      <c r="A40" s="6" t="s">
        <v>12</v>
      </c>
      <c r="B40" s="7">
        <v>1400840137</v>
      </c>
      <c r="C40" s="8" t="s">
        <v>49</v>
      </c>
      <c r="D40" s="12">
        <v>137.85</v>
      </c>
      <c r="E40" s="20">
        <v>2.1207692307692301</v>
      </c>
      <c r="F40" s="16">
        <f t="shared" si="0"/>
        <v>1.4845384615384609</v>
      </c>
      <c r="G40" s="17">
        <v>1.23566367945005</v>
      </c>
      <c r="H40" s="18">
        <f t="shared" si="4"/>
        <v>0.37069910383501498</v>
      </c>
      <c r="I40" s="21">
        <f t="shared" si="2"/>
        <v>1.8552375653734758</v>
      </c>
      <c r="J40" s="22">
        <v>37</v>
      </c>
      <c r="K40" s="22"/>
    </row>
    <row r="41" spans="1:11" ht="14.1" customHeight="1">
      <c r="A41" s="6" t="s">
        <v>12</v>
      </c>
      <c r="B41" s="7">
        <v>1400840131</v>
      </c>
      <c r="C41" s="8" t="s">
        <v>50</v>
      </c>
      <c r="D41" s="11">
        <v>127.05</v>
      </c>
      <c r="E41" s="15">
        <v>1.96976744186047</v>
      </c>
      <c r="F41" s="16">
        <f t="shared" si="0"/>
        <v>1.3788372093023289</v>
      </c>
      <c r="G41" s="17">
        <v>1.47369229138602</v>
      </c>
      <c r="H41" s="18">
        <f t="shared" si="4"/>
        <v>0.44210768741580597</v>
      </c>
      <c r="I41" s="21">
        <f t="shared" si="2"/>
        <v>1.8209448967181348</v>
      </c>
      <c r="J41" s="22">
        <v>38</v>
      </c>
      <c r="K41" s="22"/>
    </row>
    <row r="42" spans="1:11" ht="14.1" customHeight="1">
      <c r="A42" s="6" t="s">
        <v>12</v>
      </c>
      <c r="B42" s="7">
        <v>1400840128</v>
      </c>
      <c r="C42" s="8" t="s">
        <v>51</v>
      </c>
      <c r="D42" s="11">
        <v>133.15</v>
      </c>
      <c r="E42" s="15">
        <v>2.0968503937007901</v>
      </c>
      <c r="F42" s="16">
        <f t="shared" si="0"/>
        <v>1.467795275590553</v>
      </c>
      <c r="G42" s="17">
        <v>0.99763506751407804</v>
      </c>
      <c r="H42" s="18">
        <f t="shared" si="4"/>
        <v>0.29929052025422342</v>
      </c>
      <c r="I42" s="21">
        <f t="shared" si="2"/>
        <v>1.7670857958447765</v>
      </c>
      <c r="J42" s="22">
        <v>39</v>
      </c>
      <c r="K42" s="22"/>
    </row>
    <row r="43" spans="1:11" ht="14.1" customHeight="1">
      <c r="A43" s="6" t="s">
        <v>12</v>
      </c>
      <c r="B43" s="7">
        <v>1400840140</v>
      </c>
      <c r="C43" s="8" t="s">
        <v>52</v>
      </c>
      <c r="D43" s="12">
        <v>94.55</v>
      </c>
      <c r="E43" s="20">
        <v>1.4889763779527601</v>
      </c>
      <c r="F43" s="16">
        <f t="shared" si="0"/>
        <v>1.0422834645669319</v>
      </c>
      <c r="G43" s="17">
        <v>2.1877781271939298</v>
      </c>
      <c r="H43" s="18">
        <f t="shared" si="4"/>
        <v>0.65633343815817891</v>
      </c>
      <c r="I43" s="21">
        <f t="shared" si="2"/>
        <v>1.6986169027251108</v>
      </c>
      <c r="J43" s="22">
        <v>40</v>
      </c>
      <c r="K43" s="22"/>
    </row>
    <row r="44" spans="1:11" ht="14.1" customHeight="1">
      <c r="A44" s="6" t="s">
        <v>12</v>
      </c>
      <c r="B44" s="7">
        <v>1400840129</v>
      </c>
      <c r="C44" s="8" t="s">
        <v>53</v>
      </c>
      <c r="D44" s="11">
        <v>113.4</v>
      </c>
      <c r="E44" s="15">
        <v>1.7581395348837201</v>
      </c>
      <c r="F44" s="16">
        <f t="shared" si="0"/>
        <v>1.230697674418604</v>
      </c>
      <c r="G44" s="17">
        <v>1.35467798541803</v>
      </c>
      <c r="H44" s="18">
        <f t="shared" si="4"/>
        <v>0.406403395625409</v>
      </c>
      <c r="I44" s="21">
        <f t="shared" si="2"/>
        <v>1.637101070044013</v>
      </c>
      <c r="J44" s="22">
        <v>41</v>
      </c>
      <c r="K44" s="22"/>
    </row>
    <row r="45" spans="1:11" ht="28.5">
      <c r="A45" s="6" t="s">
        <v>12</v>
      </c>
      <c r="B45" s="7">
        <v>1400840149</v>
      </c>
      <c r="C45" s="8" t="s">
        <v>54</v>
      </c>
      <c r="D45" s="12">
        <v>132.5</v>
      </c>
      <c r="E45" s="20">
        <v>2.0384615384615401</v>
      </c>
      <c r="F45" s="16">
        <f t="shared" si="0"/>
        <v>1.4269230769230781</v>
      </c>
      <c r="G45" s="17">
        <v>0.521577843642136</v>
      </c>
      <c r="H45" s="18">
        <f t="shared" si="4"/>
        <v>0.15647335309264079</v>
      </c>
      <c r="I45" s="21">
        <f t="shared" si="2"/>
        <v>1.5833964300157188</v>
      </c>
      <c r="J45" s="22">
        <v>42</v>
      </c>
      <c r="K45" s="22"/>
    </row>
    <row r="46" spans="1:11" ht="14.25">
      <c r="A46" s="6" t="s">
        <v>12</v>
      </c>
      <c r="B46" s="7">
        <v>1400840127</v>
      </c>
      <c r="C46" s="8" t="s">
        <v>55</v>
      </c>
      <c r="D46" s="11">
        <v>117.15</v>
      </c>
      <c r="E46" s="15">
        <v>1.84488188976378</v>
      </c>
      <c r="F46" s="16">
        <f t="shared" si="0"/>
        <v>1.2914173228346459</v>
      </c>
      <c r="G46" s="17">
        <v>0.521577843642136</v>
      </c>
      <c r="H46" s="18">
        <f t="shared" si="4"/>
        <v>0.15647335309264079</v>
      </c>
      <c r="I46" s="21">
        <f t="shared" si="2"/>
        <v>1.4478906759272867</v>
      </c>
      <c r="J46" s="22">
        <v>43</v>
      </c>
      <c r="K46" s="22"/>
    </row>
    <row r="47" spans="1:11" ht="14.25">
      <c r="A47" s="6" t="s">
        <v>12</v>
      </c>
      <c r="B47" s="7">
        <v>1400840138</v>
      </c>
      <c r="C47" s="8" t="s">
        <v>56</v>
      </c>
      <c r="D47" s="12">
        <v>99</v>
      </c>
      <c r="E47" s="20">
        <v>1.5230769230769201</v>
      </c>
      <c r="F47" s="16">
        <f t="shared" si="0"/>
        <v>1.066153846153844</v>
      </c>
      <c r="G47" s="17">
        <v>0.87862076154609303</v>
      </c>
      <c r="H47" s="18">
        <f t="shared" si="4"/>
        <v>0.2635862284638279</v>
      </c>
      <c r="I47" s="21">
        <f t="shared" si="2"/>
        <v>1.329740074617672</v>
      </c>
      <c r="J47" s="22">
        <v>44</v>
      </c>
      <c r="K47" s="22"/>
    </row>
    <row r="48" spans="1:11" ht="14.25">
      <c r="A48" s="6" t="s">
        <v>12</v>
      </c>
      <c r="B48" s="7">
        <v>1400840142</v>
      </c>
      <c r="C48" s="8" t="s">
        <v>57</v>
      </c>
      <c r="D48" s="14">
        <v>101.65</v>
      </c>
      <c r="E48" s="20">
        <v>1.57596899224806</v>
      </c>
      <c r="F48" s="16">
        <f t="shared" si="0"/>
        <v>1.1031782945736419</v>
      </c>
      <c r="G48" s="17">
        <v>0.521577843642136</v>
      </c>
      <c r="H48" s="18">
        <f t="shared" si="4"/>
        <v>0.15647335309264079</v>
      </c>
      <c r="I48" s="21">
        <f t="shared" si="2"/>
        <v>1.2596516476662827</v>
      </c>
      <c r="J48" s="22">
        <v>45</v>
      </c>
      <c r="K48" s="22"/>
    </row>
    <row r="50" spans="10:11">
      <c r="J50" s="23"/>
      <c r="K50" s="23"/>
    </row>
    <row r="51" spans="10:11">
      <c r="J51" s="23"/>
      <c r="K51" s="23"/>
    </row>
    <row r="52" spans="10:11">
      <c r="J52" s="23"/>
      <c r="K52" s="23"/>
    </row>
    <row r="53" spans="10:11">
      <c r="J53" s="23"/>
      <c r="K53" s="23"/>
    </row>
    <row r="54" spans="10:11">
      <c r="J54" s="23"/>
      <c r="K54" s="23"/>
    </row>
    <row r="55" spans="10:11">
      <c r="J55" s="23"/>
      <c r="K55" s="23"/>
    </row>
    <row r="56" spans="10:11">
      <c r="J56" s="23"/>
      <c r="K56" s="23"/>
    </row>
    <row r="57" spans="10:11">
      <c r="J57" s="23"/>
      <c r="K57" s="23"/>
    </row>
    <row r="58" spans="10:11">
      <c r="J58" s="23"/>
      <c r="K58" s="23"/>
    </row>
    <row r="59" spans="10:11">
      <c r="J59" s="23"/>
      <c r="K59" s="23"/>
    </row>
    <row r="60" spans="10:11">
      <c r="J60" s="23"/>
      <c r="K60" s="23"/>
    </row>
    <row r="61" spans="10:11">
      <c r="J61" s="23"/>
      <c r="K61" s="23"/>
    </row>
  </sheetData>
  <sortState ref="A5:I48">
    <sortCondition descending="1" ref="I5:I48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22" type="noConversion"/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22" type="noConversion"/>
  <pageMargins left="0.75" right="0.75" top="1" bottom="1" header="0.51180555555555596" footer="0.511805555555555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22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2016-10-02T04:59:00Z</dcterms:created>
  <dcterms:modified xsi:type="dcterms:W3CDTF">2016-11-04T17:23:29Z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2052-6.3.1</vt:lpwstr>
  </property>
</Properties>
</file>