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<sst xmlns="http://schemas.openxmlformats.org/spreadsheetml/2006/main" count="97">
  <si>
    <r>
      <rPr>
        <b/>
        <sz val="18"/>
        <color rgb="FFFF0000"/>
        <rFont val="宋体"/>
        <charset val="134"/>
      </rPr>
      <t xml:space="preserve">工业设计1502班2015-2016学年总绩点排名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</si>
  <si>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</si>
  <si>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</si>
  <si>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</si>
  <si>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</si>
  <si>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</si>
  <si>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</si>
  <si>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</si>
  <si>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</si>
  <si>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</si>
  <si>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</si>
  <si>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</si>
  <si>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工设1502</t>
  </si>
  <si>
    <t>15000440201</t>
  </si>
  <si>
    <t>胡凌雪</t>
  </si>
  <si>
    <t>15000440211</t>
  </si>
  <si>
    <t>胡荣</t>
  </si>
  <si>
    <t>15000440207</t>
  </si>
  <si>
    <t>张译之</t>
  </si>
  <si>
    <t>15000440226</t>
  </si>
  <si>
    <t>王勇</t>
  </si>
  <si>
    <t>15000440244</t>
  </si>
  <si>
    <t>谢天佑</t>
  </si>
  <si>
    <t>15000440242</t>
  </si>
  <si>
    <t>骆玮东</t>
  </si>
  <si>
    <t>15000440206</t>
  </si>
  <si>
    <t>张露</t>
  </si>
  <si>
    <t>15000440202</t>
  </si>
  <si>
    <t>陈祉嫣</t>
  </si>
  <si>
    <t>15000440241</t>
  </si>
  <si>
    <t>黎洋</t>
  </si>
  <si>
    <t>15000440209</t>
  </si>
  <si>
    <t>唐红</t>
  </si>
  <si>
    <t>15000440233</t>
  </si>
  <si>
    <t>张佳</t>
  </si>
  <si>
    <t>15000440230</t>
  </si>
  <si>
    <t>马文涛</t>
  </si>
  <si>
    <t>15000440212</t>
  </si>
  <si>
    <t>冯路</t>
  </si>
  <si>
    <t>15000440218</t>
  </si>
  <si>
    <t>林义</t>
  </si>
  <si>
    <t>15000440234</t>
  </si>
  <si>
    <t>邓铭港</t>
  </si>
  <si>
    <t>15000440232</t>
  </si>
  <si>
    <t>罗前进</t>
  </si>
  <si>
    <t>15000440203</t>
  </si>
  <si>
    <t>肖英姿</t>
  </si>
  <si>
    <t>15000440238</t>
  </si>
  <si>
    <t>陈佳文</t>
  </si>
  <si>
    <t>15000440213</t>
  </si>
  <si>
    <t>程晓萱</t>
  </si>
  <si>
    <t>15000440208</t>
  </si>
  <si>
    <t>张亚苗</t>
  </si>
  <si>
    <t>15000440214</t>
  </si>
  <si>
    <t>吴霞云</t>
  </si>
  <si>
    <t>15000440239</t>
  </si>
  <si>
    <t>陈威宏</t>
  </si>
  <si>
    <t>15000440215</t>
  </si>
  <si>
    <t>李欣鹏</t>
  </si>
  <si>
    <t>15000440210</t>
  </si>
  <si>
    <t>李莉</t>
  </si>
  <si>
    <t>15000440223</t>
  </si>
  <si>
    <t>周骞</t>
  </si>
  <si>
    <t>15000440231</t>
  </si>
  <si>
    <t>蒋忻宸</t>
  </si>
  <si>
    <t>15000440224</t>
  </si>
  <si>
    <t>贺铜</t>
  </si>
  <si>
    <t>15000440227</t>
  </si>
  <si>
    <t>庾江利</t>
  </si>
  <si>
    <t>15000440240</t>
  </si>
  <si>
    <t>龚维安</t>
  </si>
  <si>
    <t>15000440216</t>
  </si>
  <si>
    <t>郭宝玉</t>
  </si>
  <si>
    <t>15000440217</t>
  </si>
  <si>
    <t>杨帆</t>
  </si>
  <si>
    <t>15000440228</t>
  </si>
  <si>
    <t>苟卫镜</t>
  </si>
  <si>
    <t>15000440221</t>
  </si>
  <si>
    <t>廖志东</t>
  </si>
  <si>
    <t>15000440235</t>
  </si>
  <si>
    <t>蒋盛平</t>
  </si>
  <si>
    <t>15000440243</t>
  </si>
  <si>
    <t>周宇辰</t>
  </si>
  <si>
    <t>15000440222</t>
  </si>
  <si>
    <t>田杰辉</t>
  </si>
  <si>
    <t>15000440225</t>
  </si>
  <si>
    <t>谭显剑</t>
  </si>
  <si>
    <t>15000440219</t>
  </si>
  <si>
    <t>肖鑫聪</t>
  </si>
  <si>
    <t>15000440237</t>
  </si>
  <si>
    <t>张胜</t>
  </si>
  <si>
    <t>15000440229</t>
  </si>
  <si>
    <t>王迪豪</t>
  </si>
  <si>
    <t>15000440220</t>
  </si>
  <si>
    <t>邓振中</t>
  </si>
  <si>
    <t>15000440236</t>
  </si>
  <si>
    <t>谭津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</si>
</sst>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176" formatCode="0.0000_ "/>
    <numFmt numFmtId="177" formatCode="0.0000000_);[Red]\(0.0000000\)"/>
    <numFmt numFmtId="178" formatCode="0.00_ "/>
    <numFmt numFmtId="179" formatCode="0.00000_);[Red]\(0.00000\)"/>
    <numFmt numFmtId="180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0" fillId="21" borderId="11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8" applyNumberFormat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21" fillId="31" borderId="12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180" fontId="2" fillId="2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3" xfId="13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/>
    </xf>
    <xf numFmtId="179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4" xfId="13" applyFont="1" applyFill="1" applyBorder="1" applyAlignment="1">
      <alignment horizontal="center" vertical="center" wrapText="1"/>
    </xf>
    <xf numFmtId="179" fontId="0" fillId="0" borderId="3" xfId="0" applyNumberFormat="1" applyFont="1" applyFill="1" applyBorder="1" applyAlignment="1">
      <alignment horizontal="center" vertical="center"/>
    </xf>
    <xf numFmtId="179" fontId="2" fillId="0" borderId="3" xfId="0" applyNumberFormat="1" applyFont="1" applyFill="1" applyBorder="1" applyAlignment="1">
      <alignment horizontal="center" vertical="center"/>
    </xf>
    <xf numFmtId="178" fontId="4" fillId="0" borderId="3" xfId="50" applyNumberFormat="1" applyFont="1" applyBorder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5"/>
  <sheetViews>
    <sheetView tabSelected="1" workbookViewId="0">
      <selection activeCell="E6" sqref="E6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7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 t="s">
        <v>13</v>
      </c>
      <c r="C4" s="17" t="s">
        <v>14</v>
      </c>
      <c r="D4" s="18">
        <v>193.95</v>
      </c>
      <c r="E4" s="19">
        <v>3.59166666666667</v>
      </c>
      <c r="F4" s="19">
        <f t="shared" ref="F4:F6" si="0">E4*0.75</f>
        <v>2.69375</v>
      </c>
      <c r="G4" s="19">
        <v>5.59</v>
      </c>
      <c r="H4" s="20">
        <f t="shared" ref="H4:H6" si="1">G4*0.25</f>
        <v>1.3975</v>
      </c>
      <c r="I4" s="19">
        <f t="shared" ref="I4:I6" si="2">F4+H4</f>
        <v>4.09125</v>
      </c>
      <c r="J4" s="28">
        <v>1</v>
      </c>
      <c r="K4" s="28"/>
    </row>
    <row r="5" ht="14.1" customHeight="1" spans="1:11">
      <c r="A5" s="15" t="s">
        <v>12</v>
      </c>
      <c r="B5" s="16" t="s">
        <v>15</v>
      </c>
      <c r="C5" s="17" t="s">
        <v>16</v>
      </c>
      <c r="D5" s="18">
        <v>187.45</v>
      </c>
      <c r="E5" s="19">
        <v>3.40818</v>
      </c>
      <c r="F5" s="19">
        <f t="shared" si="0"/>
        <v>2.556135</v>
      </c>
      <c r="G5" s="19">
        <v>4.24</v>
      </c>
      <c r="H5" s="20">
        <f t="shared" si="1"/>
        <v>1.06</v>
      </c>
      <c r="I5" s="19">
        <f t="shared" si="2"/>
        <v>3.616135</v>
      </c>
      <c r="J5" s="28">
        <v>2</v>
      </c>
      <c r="K5" s="28"/>
    </row>
    <row r="6" ht="14.1" customHeight="1" spans="1:11">
      <c r="A6" s="15" t="s">
        <v>12</v>
      </c>
      <c r="B6" s="16" t="s">
        <v>17</v>
      </c>
      <c r="C6" s="17" t="s">
        <v>18</v>
      </c>
      <c r="D6" s="18">
        <v>200.9</v>
      </c>
      <c r="E6" s="19">
        <v>3.65272727272727</v>
      </c>
      <c r="F6" s="19">
        <f t="shared" si="0"/>
        <v>2.73954545454545</v>
      </c>
      <c r="G6" s="19">
        <v>2.34</v>
      </c>
      <c r="H6" s="20">
        <f t="shared" si="1"/>
        <v>0.585</v>
      </c>
      <c r="I6" s="19">
        <f t="shared" si="2"/>
        <v>3.32454545454545</v>
      </c>
      <c r="J6" s="28">
        <v>3</v>
      </c>
      <c r="K6" s="28"/>
    </row>
    <row r="7" ht="14.1" customHeight="1" spans="1:11">
      <c r="A7" s="15" t="s">
        <v>12</v>
      </c>
      <c r="B7" s="16" t="s">
        <v>19</v>
      </c>
      <c r="C7" s="17" t="s">
        <v>20</v>
      </c>
      <c r="D7" s="18">
        <v>177.7</v>
      </c>
      <c r="E7" s="19">
        <v>3.23090909090909</v>
      </c>
      <c r="F7" s="19">
        <f>E7*0.75</f>
        <v>2.42318181818182</v>
      </c>
      <c r="G7" s="19">
        <v>3.58</v>
      </c>
      <c r="H7" s="20">
        <f>G7*0.25</f>
        <v>0.895</v>
      </c>
      <c r="I7" s="19">
        <f>F7+H7</f>
        <v>3.31818181818182</v>
      </c>
      <c r="J7" s="28">
        <v>4</v>
      </c>
      <c r="K7" s="28"/>
    </row>
    <row r="8" ht="14.1" customHeight="1" spans="1:11">
      <c r="A8" s="15" t="s">
        <v>12</v>
      </c>
      <c r="B8" s="21" t="s">
        <v>21</v>
      </c>
      <c r="C8" s="17" t="s">
        <v>22</v>
      </c>
      <c r="D8" s="18">
        <v>194.15</v>
      </c>
      <c r="E8" s="19">
        <v>3.53</v>
      </c>
      <c r="F8" s="19">
        <f>E8*0.75</f>
        <v>2.6475</v>
      </c>
      <c r="G8" s="19">
        <v>2.18</v>
      </c>
      <c r="H8" s="20">
        <f>G8*0.25</f>
        <v>0.545</v>
      </c>
      <c r="I8" s="19">
        <f>F8+H8</f>
        <v>3.1925</v>
      </c>
      <c r="J8" s="28">
        <v>5</v>
      </c>
      <c r="K8" s="28"/>
    </row>
    <row r="9" ht="14.1" customHeight="1" spans="1:11">
      <c r="A9" s="15" t="s">
        <v>12</v>
      </c>
      <c r="B9" s="21" t="s">
        <v>23</v>
      </c>
      <c r="C9" s="17" t="s">
        <v>24</v>
      </c>
      <c r="D9" s="18">
        <v>209.2</v>
      </c>
      <c r="E9" s="19">
        <v>3.67017543859649</v>
      </c>
      <c r="F9" s="19">
        <f>E9*0.75</f>
        <v>2.75263157894737</v>
      </c>
      <c r="G9" s="19">
        <v>1.56</v>
      </c>
      <c r="H9" s="20">
        <f>G9*0.25</f>
        <v>0.39</v>
      </c>
      <c r="I9" s="19">
        <f>F9+H9</f>
        <v>3.14263157894737</v>
      </c>
      <c r="J9" s="28">
        <v>6</v>
      </c>
      <c r="K9" s="28"/>
    </row>
    <row r="10" ht="14.1" customHeight="1" spans="1:11">
      <c r="A10" s="15" t="s">
        <v>12</v>
      </c>
      <c r="B10" s="16" t="s">
        <v>25</v>
      </c>
      <c r="C10" s="17" t="s">
        <v>26</v>
      </c>
      <c r="D10" s="18">
        <v>185.45</v>
      </c>
      <c r="E10" s="19">
        <v>3.31160714285714</v>
      </c>
      <c r="F10" s="19">
        <f>E10*0.75</f>
        <v>2.48370535714285</v>
      </c>
      <c r="G10" s="19">
        <v>2.46</v>
      </c>
      <c r="H10" s="20">
        <f>G10*0.25</f>
        <v>0.615</v>
      </c>
      <c r="I10" s="19">
        <f>F10+H10</f>
        <v>3.09870535714285</v>
      </c>
      <c r="J10" s="28">
        <v>7</v>
      </c>
      <c r="K10" s="28"/>
    </row>
    <row r="11" ht="14.1" customHeight="1" spans="1:11">
      <c r="A11" s="15" t="s">
        <v>12</v>
      </c>
      <c r="B11" s="16" t="s">
        <v>27</v>
      </c>
      <c r="C11" s="22" t="s">
        <v>28</v>
      </c>
      <c r="D11" s="18">
        <v>166.84</v>
      </c>
      <c r="E11" s="23">
        <v>3.08963</v>
      </c>
      <c r="F11" s="19">
        <f>E11*0.75</f>
        <v>2.3172225</v>
      </c>
      <c r="G11" s="24">
        <v>2.91</v>
      </c>
      <c r="H11" s="20">
        <f>G11*0.25</f>
        <v>0.7275</v>
      </c>
      <c r="I11" s="19">
        <f>F11+H11</f>
        <v>3.0447225</v>
      </c>
      <c r="J11" s="28">
        <v>8</v>
      </c>
      <c r="K11" s="28"/>
    </row>
    <row r="12" ht="14.1" customHeight="1" spans="1:11">
      <c r="A12" s="15" t="s">
        <v>12</v>
      </c>
      <c r="B12" s="21" t="s">
        <v>29</v>
      </c>
      <c r="C12" s="17" t="s">
        <v>30</v>
      </c>
      <c r="D12" s="18">
        <v>171.85</v>
      </c>
      <c r="E12" s="23">
        <v>3.18240740740741</v>
      </c>
      <c r="F12" s="19">
        <f>E12*0.75</f>
        <v>2.38680555555556</v>
      </c>
      <c r="G12" s="24">
        <v>2.4</v>
      </c>
      <c r="H12" s="20">
        <f>G12*0.25</f>
        <v>0.6</v>
      </c>
      <c r="I12" s="19">
        <f>F12+H12</f>
        <v>2.98680555555556</v>
      </c>
      <c r="J12" s="28">
        <v>9</v>
      </c>
      <c r="K12" s="28"/>
    </row>
    <row r="13" ht="14.1" customHeight="1" spans="1:11">
      <c r="A13" s="15" t="s">
        <v>12</v>
      </c>
      <c r="B13" s="16" t="s">
        <v>31</v>
      </c>
      <c r="C13" s="17" t="s">
        <v>32</v>
      </c>
      <c r="D13" s="18">
        <v>170.95</v>
      </c>
      <c r="E13" s="23">
        <v>3.16574</v>
      </c>
      <c r="F13" s="19">
        <f>E13*0.75</f>
        <v>2.374305</v>
      </c>
      <c r="G13" s="24">
        <v>2.29</v>
      </c>
      <c r="H13" s="20">
        <f>G13*0.25</f>
        <v>0.5725</v>
      </c>
      <c r="I13" s="19">
        <f>F13+H13</f>
        <v>2.946805</v>
      </c>
      <c r="J13" s="28">
        <v>10</v>
      </c>
      <c r="K13" s="28"/>
    </row>
    <row r="14" ht="14.1" customHeight="1" spans="1:11">
      <c r="A14" s="15" t="s">
        <v>12</v>
      </c>
      <c r="B14" s="16" t="s">
        <v>33</v>
      </c>
      <c r="C14" s="17" t="s">
        <v>34</v>
      </c>
      <c r="D14" s="18">
        <v>161.45</v>
      </c>
      <c r="E14" s="19">
        <v>2.88303571428571</v>
      </c>
      <c r="F14" s="19">
        <f>E14*0.75</f>
        <v>2.16227678571428</v>
      </c>
      <c r="G14" s="19">
        <v>2.91</v>
      </c>
      <c r="H14" s="20">
        <f>G14*0.25</f>
        <v>0.7275</v>
      </c>
      <c r="I14" s="19">
        <f>F14+H14</f>
        <v>2.88977678571428</v>
      </c>
      <c r="J14" s="28">
        <v>11</v>
      </c>
      <c r="K14" s="28"/>
    </row>
    <row r="15" ht="14.1" customHeight="1" spans="1:11">
      <c r="A15" s="15" t="s">
        <v>12</v>
      </c>
      <c r="B15" s="16" t="s">
        <v>35</v>
      </c>
      <c r="C15" s="17" t="s">
        <v>36</v>
      </c>
      <c r="D15" s="18">
        <v>174.05</v>
      </c>
      <c r="E15" s="23">
        <v>3.16454545454545</v>
      </c>
      <c r="F15" s="19">
        <f t="shared" ref="F15:F20" si="3">E15*0.75</f>
        <v>2.37340909090909</v>
      </c>
      <c r="G15" s="24">
        <v>1.84</v>
      </c>
      <c r="H15" s="20">
        <f t="shared" ref="H15:H20" si="4">G15*0.25</f>
        <v>0.46</v>
      </c>
      <c r="I15" s="19">
        <f t="shared" ref="I15:I20" si="5">F15+H15</f>
        <v>2.83340909090909</v>
      </c>
      <c r="J15" s="28">
        <v>12</v>
      </c>
      <c r="K15" s="28"/>
    </row>
    <row r="16" ht="14.1" customHeight="1" spans="1:11">
      <c r="A16" s="15" t="s">
        <v>12</v>
      </c>
      <c r="B16" s="16" t="s">
        <v>37</v>
      </c>
      <c r="C16" s="17" t="s">
        <v>38</v>
      </c>
      <c r="D16" s="18">
        <v>173.75</v>
      </c>
      <c r="E16" s="23">
        <v>3.15909</v>
      </c>
      <c r="F16" s="19">
        <f t="shared" si="3"/>
        <v>2.3693175</v>
      </c>
      <c r="G16" s="24">
        <v>1.84</v>
      </c>
      <c r="H16" s="20">
        <f t="shared" si="4"/>
        <v>0.46</v>
      </c>
      <c r="I16" s="19">
        <f t="shared" si="5"/>
        <v>2.8293175</v>
      </c>
      <c r="J16" s="28">
        <v>13</v>
      </c>
      <c r="K16" s="28"/>
    </row>
    <row r="17" ht="14.1" customHeight="1" spans="1:11">
      <c r="A17" s="15" t="s">
        <v>12</v>
      </c>
      <c r="B17" s="16" t="s">
        <v>39</v>
      </c>
      <c r="C17" s="17" t="s">
        <v>40</v>
      </c>
      <c r="D17" s="18">
        <v>161.05</v>
      </c>
      <c r="E17" s="19">
        <v>2.98240740740741</v>
      </c>
      <c r="F17" s="19">
        <f t="shared" si="3"/>
        <v>2.23680555555556</v>
      </c>
      <c r="G17" s="19">
        <v>2.35</v>
      </c>
      <c r="H17" s="20">
        <f t="shared" si="4"/>
        <v>0.5875</v>
      </c>
      <c r="I17" s="19">
        <f t="shared" si="5"/>
        <v>2.82430555555556</v>
      </c>
      <c r="J17" s="28">
        <v>14</v>
      </c>
      <c r="K17" s="28"/>
    </row>
    <row r="18" ht="14.1" customHeight="1" spans="1:11">
      <c r="A18" s="15" t="s">
        <v>12</v>
      </c>
      <c r="B18" s="16" t="s">
        <v>41</v>
      </c>
      <c r="C18" s="17" t="s">
        <v>42</v>
      </c>
      <c r="D18" s="18">
        <v>165.75</v>
      </c>
      <c r="E18" s="19">
        <v>3.06944444444444</v>
      </c>
      <c r="F18" s="19">
        <f t="shared" si="3"/>
        <v>2.30208333333333</v>
      </c>
      <c r="G18" s="19">
        <v>2.01</v>
      </c>
      <c r="H18" s="20">
        <f t="shared" si="4"/>
        <v>0.5025</v>
      </c>
      <c r="I18" s="19">
        <f t="shared" si="5"/>
        <v>2.80458333333333</v>
      </c>
      <c r="J18" s="28">
        <v>15</v>
      </c>
      <c r="K18" s="28"/>
    </row>
    <row r="19" ht="14.1" customHeight="1" spans="1:11">
      <c r="A19" s="15" t="s">
        <v>12</v>
      </c>
      <c r="B19" s="16" t="s">
        <v>43</v>
      </c>
      <c r="C19" s="17" t="s">
        <v>44</v>
      </c>
      <c r="D19" s="18">
        <v>149.4</v>
      </c>
      <c r="E19" s="19">
        <v>2.66785714285714</v>
      </c>
      <c r="F19" s="19">
        <f t="shared" si="3"/>
        <v>2.00089285714285</v>
      </c>
      <c r="G19" s="19">
        <v>3.07</v>
      </c>
      <c r="H19" s="20">
        <f t="shared" si="4"/>
        <v>0.7675</v>
      </c>
      <c r="I19" s="19">
        <f t="shared" si="5"/>
        <v>2.76839285714285</v>
      </c>
      <c r="J19" s="28">
        <v>16</v>
      </c>
      <c r="K19" s="28"/>
    </row>
    <row r="20" ht="14.1" customHeight="1" spans="1:11">
      <c r="A20" s="15" t="s">
        <v>12</v>
      </c>
      <c r="B20" s="16" t="s">
        <v>45</v>
      </c>
      <c r="C20" s="17" t="s">
        <v>46</v>
      </c>
      <c r="D20" s="18">
        <v>158.5</v>
      </c>
      <c r="E20" s="19">
        <v>2.99056603773585</v>
      </c>
      <c r="F20" s="19">
        <f t="shared" si="3"/>
        <v>2.24292452830189</v>
      </c>
      <c r="G20" s="19">
        <v>2.07</v>
      </c>
      <c r="H20" s="20">
        <f t="shared" si="4"/>
        <v>0.5175</v>
      </c>
      <c r="I20" s="19">
        <f t="shared" si="5"/>
        <v>2.76042452830189</v>
      </c>
      <c r="J20" s="28">
        <v>17</v>
      </c>
      <c r="K20" s="28"/>
    </row>
    <row r="21" ht="14.1" customHeight="1" spans="1:11">
      <c r="A21" s="15" t="s">
        <v>12</v>
      </c>
      <c r="B21" s="16" t="s">
        <v>47</v>
      </c>
      <c r="C21" s="17" t="s">
        <v>48</v>
      </c>
      <c r="D21" s="18">
        <v>166.65</v>
      </c>
      <c r="E21" s="19">
        <v>2.97589285714286</v>
      </c>
      <c r="F21" s="19">
        <f>E21*0.75</f>
        <v>2.23191964285714</v>
      </c>
      <c r="G21" s="19">
        <v>2.07</v>
      </c>
      <c r="H21" s="20">
        <f>G21*0.25</f>
        <v>0.5175</v>
      </c>
      <c r="I21" s="19">
        <f>F21+H21</f>
        <v>2.74941964285714</v>
      </c>
      <c r="J21" s="28">
        <v>18</v>
      </c>
      <c r="K21" s="28"/>
    </row>
    <row r="22" ht="14.1" customHeight="1" spans="1:11">
      <c r="A22" s="15" t="s">
        <v>12</v>
      </c>
      <c r="B22" s="16" t="s">
        <v>49</v>
      </c>
      <c r="C22" s="17" t="s">
        <v>50</v>
      </c>
      <c r="D22" s="25">
        <v>166.7</v>
      </c>
      <c r="E22" s="19">
        <v>3.0309</v>
      </c>
      <c r="F22" s="19">
        <f>E22*0.75</f>
        <v>2.273175</v>
      </c>
      <c r="G22" s="19">
        <v>1.67</v>
      </c>
      <c r="H22" s="20">
        <f>G22*0.25</f>
        <v>0.4175</v>
      </c>
      <c r="I22" s="19">
        <f>F22+H22</f>
        <v>2.690675</v>
      </c>
      <c r="J22" s="28">
        <v>19</v>
      </c>
      <c r="K22" s="28"/>
    </row>
    <row r="23" ht="14.1" customHeight="1" spans="1:11">
      <c r="A23" s="15" t="s">
        <v>12</v>
      </c>
      <c r="B23" s="16" t="s">
        <v>51</v>
      </c>
      <c r="C23" s="17" t="s">
        <v>52</v>
      </c>
      <c r="D23" s="18">
        <v>160.7</v>
      </c>
      <c r="E23" s="19">
        <v>2.97592592592593</v>
      </c>
      <c r="F23" s="19">
        <f>E23*0.75</f>
        <v>2.23194444444445</v>
      </c>
      <c r="G23" s="19">
        <v>1.79</v>
      </c>
      <c r="H23" s="20">
        <f>G23*0.25</f>
        <v>0.4475</v>
      </c>
      <c r="I23" s="19">
        <f>F23+H23</f>
        <v>2.67944444444445</v>
      </c>
      <c r="J23" s="28">
        <v>20</v>
      </c>
      <c r="K23" s="28"/>
    </row>
    <row r="24" ht="14.1" customHeight="1" spans="1:11">
      <c r="A24" s="15" t="s">
        <v>12</v>
      </c>
      <c r="B24" s="16" t="s">
        <v>53</v>
      </c>
      <c r="C24" s="17" t="s">
        <v>54</v>
      </c>
      <c r="D24" s="25">
        <v>157.4</v>
      </c>
      <c r="E24" s="19">
        <v>2.86182</v>
      </c>
      <c r="F24" s="19">
        <f>E24*0.75</f>
        <v>2.146365</v>
      </c>
      <c r="G24" s="19">
        <v>1.67</v>
      </c>
      <c r="H24" s="20">
        <f>G24*0.25</f>
        <v>0.4175</v>
      </c>
      <c r="I24" s="19">
        <f>F24+H24</f>
        <v>2.563865</v>
      </c>
      <c r="J24" s="28">
        <v>21</v>
      </c>
      <c r="K24" s="28"/>
    </row>
    <row r="25" ht="14.1" customHeight="1" spans="1:11">
      <c r="A25" s="15" t="s">
        <v>12</v>
      </c>
      <c r="B25" s="16" t="s">
        <v>55</v>
      </c>
      <c r="C25" s="17" t="s">
        <v>56</v>
      </c>
      <c r="D25" s="18">
        <v>143.6</v>
      </c>
      <c r="E25" s="19">
        <v>2.61090909090909</v>
      </c>
      <c r="F25" s="19">
        <f t="shared" ref="F25:F30" si="6">E25*0.75</f>
        <v>1.95818181818182</v>
      </c>
      <c r="G25" s="19">
        <v>2.4</v>
      </c>
      <c r="H25" s="20">
        <f t="shared" ref="H25:H30" si="7">G25*0.25</f>
        <v>0.6</v>
      </c>
      <c r="I25" s="19">
        <f t="shared" ref="I25:I30" si="8">F25+H25</f>
        <v>2.55818181818182</v>
      </c>
      <c r="J25" s="28">
        <v>22</v>
      </c>
      <c r="K25" s="28"/>
    </row>
    <row r="26" ht="14.1" customHeight="1" spans="1:11">
      <c r="A26" s="15" t="s">
        <v>12</v>
      </c>
      <c r="B26" s="16" t="s">
        <v>57</v>
      </c>
      <c r="C26" s="17" t="s">
        <v>58</v>
      </c>
      <c r="D26" s="18">
        <v>141.8</v>
      </c>
      <c r="E26" s="19">
        <v>2.62592592592593</v>
      </c>
      <c r="F26" s="19">
        <f t="shared" si="6"/>
        <v>1.96944444444445</v>
      </c>
      <c r="G26" s="19">
        <v>2.07</v>
      </c>
      <c r="H26" s="20">
        <f t="shared" si="7"/>
        <v>0.5175</v>
      </c>
      <c r="I26" s="19">
        <f t="shared" si="8"/>
        <v>2.48694444444445</v>
      </c>
      <c r="J26" s="28">
        <v>23</v>
      </c>
      <c r="K26" s="28"/>
    </row>
    <row r="27" ht="14.1" customHeight="1" spans="1:11">
      <c r="A27" s="15" t="s">
        <v>12</v>
      </c>
      <c r="B27" s="16" t="s">
        <v>59</v>
      </c>
      <c r="C27" s="17" t="s">
        <v>60</v>
      </c>
      <c r="D27" s="18">
        <v>152.8</v>
      </c>
      <c r="E27" s="19">
        <v>2.77818</v>
      </c>
      <c r="F27" s="19">
        <f t="shared" si="6"/>
        <v>2.083635</v>
      </c>
      <c r="G27" s="19">
        <v>1.56</v>
      </c>
      <c r="H27" s="20">
        <f t="shared" si="7"/>
        <v>0.39</v>
      </c>
      <c r="I27" s="19">
        <f t="shared" si="8"/>
        <v>2.473635</v>
      </c>
      <c r="J27" s="28">
        <v>24</v>
      </c>
      <c r="K27" s="28"/>
    </row>
    <row r="28" ht="14.1" customHeight="1" spans="1:11">
      <c r="A28" s="15" t="s">
        <v>12</v>
      </c>
      <c r="B28" s="16" t="s">
        <v>61</v>
      </c>
      <c r="C28" s="17" t="s">
        <v>62</v>
      </c>
      <c r="D28" s="18">
        <v>144.9</v>
      </c>
      <c r="E28" s="19">
        <v>2.73396226415094</v>
      </c>
      <c r="F28" s="19">
        <f t="shared" si="6"/>
        <v>2.0504716981132</v>
      </c>
      <c r="G28" s="19">
        <v>1.53</v>
      </c>
      <c r="H28" s="20">
        <f t="shared" si="7"/>
        <v>0.3825</v>
      </c>
      <c r="I28" s="19">
        <f t="shared" si="8"/>
        <v>2.4329716981132</v>
      </c>
      <c r="J28" s="28">
        <v>25</v>
      </c>
      <c r="K28" s="28"/>
    </row>
    <row r="29" ht="14.1" customHeight="1" spans="1:11">
      <c r="A29" s="15" t="s">
        <v>12</v>
      </c>
      <c r="B29" s="16" t="s">
        <v>63</v>
      </c>
      <c r="C29" s="17" t="s">
        <v>64</v>
      </c>
      <c r="D29" s="18">
        <v>132.95</v>
      </c>
      <c r="E29" s="19">
        <v>2.37410714285714</v>
      </c>
      <c r="F29" s="19">
        <f t="shared" si="6"/>
        <v>1.78058035714285</v>
      </c>
      <c r="G29" s="19">
        <v>2.4</v>
      </c>
      <c r="H29" s="20">
        <f t="shared" si="7"/>
        <v>0.6</v>
      </c>
      <c r="I29" s="19">
        <f t="shared" si="8"/>
        <v>2.38058035714285</v>
      </c>
      <c r="J29" s="28">
        <v>26</v>
      </c>
      <c r="K29" s="28"/>
    </row>
    <row r="30" ht="14.1" customHeight="1" spans="1:11">
      <c r="A30" s="15" t="s">
        <v>12</v>
      </c>
      <c r="B30" s="16" t="s">
        <v>65</v>
      </c>
      <c r="C30" s="17" t="s">
        <v>66</v>
      </c>
      <c r="D30" s="18">
        <v>138.55</v>
      </c>
      <c r="E30" s="19">
        <v>2.51909090909091</v>
      </c>
      <c r="F30" s="19">
        <f t="shared" si="6"/>
        <v>1.88931818181818</v>
      </c>
      <c r="G30" s="19">
        <v>1.51</v>
      </c>
      <c r="H30" s="20">
        <f t="shared" si="7"/>
        <v>0.3775</v>
      </c>
      <c r="I30" s="19">
        <f t="shared" si="8"/>
        <v>2.26681818181818</v>
      </c>
      <c r="J30" s="28">
        <v>27</v>
      </c>
      <c r="K30" s="28"/>
    </row>
    <row r="31" ht="14.1" customHeight="1" spans="1:11">
      <c r="A31" s="15" t="s">
        <v>12</v>
      </c>
      <c r="B31" s="16" t="s">
        <v>67</v>
      </c>
      <c r="C31" s="17" t="s">
        <v>68</v>
      </c>
      <c r="D31" s="18">
        <v>150.05</v>
      </c>
      <c r="E31" s="19">
        <v>2.72818181818182</v>
      </c>
      <c r="F31" s="19">
        <f>E31*0.75</f>
        <v>2.04613636363636</v>
      </c>
      <c r="G31" s="19">
        <v>0.72</v>
      </c>
      <c r="H31" s="20">
        <f>G31*0.25</f>
        <v>0.18</v>
      </c>
      <c r="I31" s="19">
        <f>F31+H31</f>
        <v>2.22613636363636</v>
      </c>
      <c r="J31" s="28">
        <v>28</v>
      </c>
      <c r="K31" s="28"/>
    </row>
    <row r="32" ht="14.1" customHeight="1" spans="1:11">
      <c r="A32" s="15" t="s">
        <v>12</v>
      </c>
      <c r="B32" s="16" t="s">
        <v>69</v>
      </c>
      <c r="C32" s="17" t="s">
        <v>70</v>
      </c>
      <c r="D32" s="18">
        <v>137.45</v>
      </c>
      <c r="E32" s="19">
        <v>2.49909090909091</v>
      </c>
      <c r="F32" s="19">
        <f>E32*0.75</f>
        <v>1.87431818181818</v>
      </c>
      <c r="G32" s="19">
        <v>1.34</v>
      </c>
      <c r="H32" s="20">
        <f>G32*0.25</f>
        <v>0.335</v>
      </c>
      <c r="I32" s="19">
        <f>F32+H32</f>
        <v>2.20931818181818</v>
      </c>
      <c r="J32" s="28">
        <v>29</v>
      </c>
      <c r="K32" s="28"/>
    </row>
    <row r="33" ht="14.1" customHeight="1" spans="1:11">
      <c r="A33" s="15" t="s">
        <v>12</v>
      </c>
      <c r="B33" s="16" t="s">
        <v>71</v>
      </c>
      <c r="C33" s="17" t="s">
        <v>72</v>
      </c>
      <c r="D33" s="18">
        <v>124.85</v>
      </c>
      <c r="E33" s="26">
        <v>2.27</v>
      </c>
      <c r="F33" s="19">
        <f>E33*0.75</f>
        <v>1.7025</v>
      </c>
      <c r="G33" s="19">
        <v>1.95</v>
      </c>
      <c r="H33" s="20">
        <f>G33*0.25</f>
        <v>0.4875</v>
      </c>
      <c r="I33" s="19">
        <f>F33+H33</f>
        <v>2.19</v>
      </c>
      <c r="J33" s="28">
        <v>30</v>
      </c>
      <c r="K33" s="28"/>
    </row>
    <row r="34" ht="14.1" customHeight="1" spans="1:11">
      <c r="A34" s="15" t="s">
        <v>12</v>
      </c>
      <c r="B34" s="16" t="s">
        <v>73</v>
      </c>
      <c r="C34" s="17" t="s">
        <v>74</v>
      </c>
      <c r="D34" s="18">
        <v>122.85</v>
      </c>
      <c r="E34" s="19">
        <v>2.275</v>
      </c>
      <c r="F34" s="19">
        <f>E34*0.75</f>
        <v>1.70625</v>
      </c>
      <c r="G34" s="19">
        <v>1.9</v>
      </c>
      <c r="H34" s="20">
        <f>G34*0.25</f>
        <v>0.475</v>
      </c>
      <c r="I34" s="19">
        <f>F34+H34</f>
        <v>2.18125</v>
      </c>
      <c r="J34" s="28">
        <v>31</v>
      </c>
      <c r="K34" s="28"/>
    </row>
    <row r="35" ht="14.1" customHeight="1" spans="1:11">
      <c r="A35" s="15" t="s">
        <v>12</v>
      </c>
      <c r="B35" s="16" t="s">
        <v>75</v>
      </c>
      <c r="C35" s="17" t="s">
        <v>76</v>
      </c>
      <c r="D35" s="18">
        <v>139.95</v>
      </c>
      <c r="E35" s="19">
        <v>2.54454545454545</v>
      </c>
      <c r="F35" s="19">
        <f>E35*0.75</f>
        <v>1.90840909090909</v>
      </c>
      <c r="G35" s="19">
        <v>0.72</v>
      </c>
      <c r="H35" s="20">
        <f>G35*0.25</f>
        <v>0.18</v>
      </c>
      <c r="I35" s="19">
        <f>F35+H35</f>
        <v>2.08840909090909</v>
      </c>
      <c r="J35" s="28">
        <v>32</v>
      </c>
      <c r="K35" s="28"/>
    </row>
    <row r="36" ht="14.1" customHeight="1" spans="1:11">
      <c r="A36" s="15" t="s">
        <v>12</v>
      </c>
      <c r="B36" s="16" t="s">
        <v>77</v>
      </c>
      <c r="C36" s="17" t="s">
        <v>78</v>
      </c>
      <c r="D36" s="18">
        <v>105.35</v>
      </c>
      <c r="E36" s="19">
        <v>1.95092592592593</v>
      </c>
      <c r="F36" s="19">
        <f>E36*0.75</f>
        <v>1.46319444444445</v>
      </c>
      <c r="G36" s="19">
        <v>2.35</v>
      </c>
      <c r="H36" s="20">
        <f>G36*0.25</f>
        <v>0.5875</v>
      </c>
      <c r="I36" s="19">
        <f>F36+H36</f>
        <v>2.05069444444445</v>
      </c>
      <c r="J36" s="28">
        <v>33</v>
      </c>
      <c r="K36" s="28"/>
    </row>
    <row r="37" ht="14.1" customHeight="1" spans="1:11">
      <c r="A37" s="15" t="s">
        <v>12</v>
      </c>
      <c r="B37" s="16" t="s">
        <v>79</v>
      </c>
      <c r="C37" s="17" t="s">
        <v>80</v>
      </c>
      <c r="D37" s="18">
        <v>139.65</v>
      </c>
      <c r="E37" s="19">
        <v>2.49375</v>
      </c>
      <c r="F37" s="19">
        <f>E37*0.75</f>
        <v>1.8703125</v>
      </c>
      <c r="G37" s="19">
        <v>0.72</v>
      </c>
      <c r="H37" s="20">
        <f>G37*0.25</f>
        <v>0.18</v>
      </c>
      <c r="I37" s="19">
        <f>F37+H37</f>
        <v>2.0503125</v>
      </c>
      <c r="J37" s="28">
        <v>34</v>
      </c>
      <c r="K37" s="28"/>
    </row>
    <row r="38" ht="14.25" spans="1:11">
      <c r="A38" s="15" t="s">
        <v>12</v>
      </c>
      <c r="B38" s="21" t="s">
        <v>81</v>
      </c>
      <c r="C38" s="17" t="s">
        <v>82</v>
      </c>
      <c r="D38" s="18">
        <v>118.8</v>
      </c>
      <c r="E38" s="19">
        <v>2.16</v>
      </c>
      <c r="F38" s="19">
        <f t="shared" ref="F38:F45" si="9">E38*0.75</f>
        <v>1.62</v>
      </c>
      <c r="G38" s="19">
        <v>1.67</v>
      </c>
      <c r="H38" s="20">
        <f t="shared" ref="H38:H45" si="10">G38*0.25</f>
        <v>0.4175</v>
      </c>
      <c r="I38" s="19">
        <f t="shared" ref="I38:I45" si="11">F38+H38</f>
        <v>2.0375</v>
      </c>
      <c r="J38" s="28">
        <v>35</v>
      </c>
      <c r="K38" s="28"/>
    </row>
    <row r="39" ht="14.25" spans="1:11">
      <c r="A39" s="15" t="s">
        <v>12</v>
      </c>
      <c r="B39" s="16" t="s">
        <v>83</v>
      </c>
      <c r="C39" s="17" t="s">
        <v>84</v>
      </c>
      <c r="D39" s="18">
        <v>119.35</v>
      </c>
      <c r="E39" s="19">
        <v>2.17</v>
      </c>
      <c r="F39" s="19">
        <f t="shared" si="9"/>
        <v>1.6275</v>
      </c>
      <c r="G39" s="19">
        <v>1.45</v>
      </c>
      <c r="H39" s="20">
        <f t="shared" si="10"/>
        <v>0.3625</v>
      </c>
      <c r="I39" s="19">
        <f t="shared" si="11"/>
        <v>1.99</v>
      </c>
      <c r="J39" s="28">
        <v>36</v>
      </c>
      <c r="K39" s="28"/>
    </row>
    <row r="40" ht="14.25" spans="1:11">
      <c r="A40" s="15" t="s">
        <v>12</v>
      </c>
      <c r="B40" s="16" t="s">
        <v>85</v>
      </c>
      <c r="C40" s="17" t="s">
        <v>86</v>
      </c>
      <c r="D40" s="18">
        <v>127.55</v>
      </c>
      <c r="E40" s="19">
        <v>2.31909090909091</v>
      </c>
      <c r="F40" s="19">
        <f t="shared" si="9"/>
        <v>1.73931818181818</v>
      </c>
      <c r="G40" s="19">
        <v>0.84</v>
      </c>
      <c r="H40" s="20">
        <f t="shared" si="10"/>
        <v>0.21</v>
      </c>
      <c r="I40" s="19">
        <f t="shared" si="11"/>
        <v>1.94931818181818</v>
      </c>
      <c r="J40" s="28">
        <v>37</v>
      </c>
      <c r="K40" s="28"/>
    </row>
    <row r="41" ht="14.25" spans="1:11">
      <c r="A41" s="15" t="s">
        <v>12</v>
      </c>
      <c r="B41" s="16" t="s">
        <v>87</v>
      </c>
      <c r="C41" s="17" t="s">
        <v>88</v>
      </c>
      <c r="D41" s="18">
        <v>108.05</v>
      </c>
      <c r="E41" s="19">
        <v>2.03867924528302</v>
      </c>
      <c r="F41" s="19">
        <f t="shared" si="9"/>
        <v>1.52900943396226</v>
      </c>
      <c r="G41" s="19">
        <v>1.51</v>
      </c>
      <c r="H41" s="20">
        <f t="shared" si="10"/>
        <v>0.3775</v>
      </c>
      <c r="I41" s="19">
        <f t="shared" si="11"/>
        <v>1.90650943396226</v>
      </c>
      <c r="J41" s="28">
        <v>38</v>
      </c>
      <c r="K41" s="28"/>
    </row>
    <row r="42" ht="14.25" spans="1:11">
      <c r="A42" s="15" t="s">
        <v>12</v>
      </c>
      <c r="B42" s="16" t="s">
        <v>89</v>
      </c>
      <c r="C42" s="17" t="s">
        <v>90</v>
      </c>
      <c r="D42" s="18">
        <v>123.9</v>
      </c>
      <c r="E42" s="19">
        <v>2.2125</v>
      </c>
      <c r="F42" s="19">
        <f t="shared" si="9"/>
        <v>1.659375</v>
      </c>
      <c r="G42" s="19">
        <v>0.72</v>
      </c>
      <c r="H42" s="20">
        <f t="shared" si="10"/>
        <v>0.18</v>
      </c>
      <c r="I42" s="19">
        <f t="shared" si="11"/>
        <v>1.839375</v>
      </c>
      <c r="J42" s="28">
        <v>39</v>
      </c>
      <c r="K42" s="28"/>
    </row>
    <row r="43" ht="14.25" spans="1:11">
      <c r="A43" s="15" t="s">
        <v>12</v>
      </c>
      <c r="B43" s="16" t="s">
        <v>91</v>
      </c>
      <c r="C43" s="17" t="s">
        <v>92</v>
      </c>
      <c r="D43" s="18">
        <v>119.55</v>
      </c>
      <c r="E43" s="19">
        <v>2.17363636363636</v>
      </c>
      <c r="F43" s="19">
        <f t="shared" si="9"/>
        <v>1.63022727272727</v>
      </c>
      <c r="G43" s="19">
        <v>0.72</v>
      </c>
      <c r="H43" s="20">
        <f t="shared" si="10"/>
        <v>0.18</v>
      </c>
      <c r="I43" s="19">
        <f t="shared" si="11"/>
        <v>1.81022727272727</v>
      </c>
      <c r="J43" s="28">
        <v>40</v>
      </c>
      <c r="K43" s="28"/>
    </row>
    <row r="44" ht="14.25" spans="1:11">
      <c r="A44" s="15" t="s">
        <v>12</v>
      </c>
      <c r="B44" s="16" t="s">
        <v>93</v>
      </c>
      <c r="C44" s="17" t="s">
        <v>94</v>
      </c>
      <c r="D44" s="18">
        <v>94.45</v>
      </c>
      <c r="E44" s="19">
        <v>1.68660714285714</v>
      </c>
      <c r="F44" s="19">
        <f t="shared" si="9"/>
        <v>1.26495535714286</v>
      </c>
      <c r="G44" s="19">
        <v>1.34</v>
      </c>
      <c r="H44" s="20">
        <f t="shared" si="10"/>
        <v>0.335</v>
      </c>
      <c r="I44" s="19">
        <f t="shared" si="11"/>
        <v>1.59995535714286</v>
      </c>
      <c r="J44" s="28">
        <v>41</v>
      </c>
      <c r="K44" s="28"/>
    </row>
    <row r="45" ht="14.25" spans="1:11">
      <c r="A45" s="15" t="s">
        <v>12</v>
      </c>
      <c r="B45" s="16" t="s">
        <v>95</v>
      </c>
      <c r="C45" s="17" t="s">
        <v>96</v>
      </c>
      <c r="D45" s="18">
        <v>87.45</v>
      </c>
      <c r="E45" s="19">
        <v>1.61944444444444</v>
      </c>
      <c r="F45" s="19">
        <f t="shared" si="9"/>
        <v>1.21458333333333</v>
      </c>
      <c r="G45" s="19">
        <v>0.72</v>
      </c>
      <c r="H45" s="20">
        <f t="shared" si="10"/>
        <v>0.18</v>
      </c>
      <c r="I45" s="19">
        <f t="shared" si="11"/>
        <v>1.39458333333333</v>
      </c>
      <c r="J45" s="28">
        <v>42</v>
      </c>
      <c r="K45" s="28"/>
    </row>
  </sheetData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2016-11-03T09:06:15Z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