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8" i="1" l="1"/>
  <c r="F48" i="1"/>
  <c r="I48" i="1" s="1"/>
  <c r="H47" i="1"/>
  <c r="F47" i="1"/>
  <c r="I47" i="1" s="1"/>
  <c r="H46" i="1"/>
  <c r="F46" i="1"/>
  <c r="I46" i="1" s="1"/>
  <c r="H45" i="1"/>
  <c r="F45" i="1"/>
  <c r="I45" i="1" s="1"/>
  <c r="H44" i="1"/>
  <c r="F44" i="1"/>
  <c r="I44" i="1" s="1"/>
  <c r="I43" i="1"/>
  <c r="H43" i="1"/>
  <c r="F43" i="1"/>
  <c r="H42" i="1"/>
  <c r="I42" i="1" s="1"/>
  <c r="F42" i="1"/>
  <c r="H41" i="1"/>
  <c r="F41" i="1"/>
  <c r="I41" i="1" s="1"/>
  <c r="H40" i="1"/>
  <c r="F40" i="1"/>
  <c r="I40" i="1" s="1"/>
  <c r="I39" i="1"/>
  <c r="H39" i="1"/>
  <c r="F39" i="1"/>
  <c r="H38" i="1"/>
  <c r="I38" i="1" s="1"/>
  <c r="F38" i="1"/>
  <c r="H37" i="1"/>
  <c r="F37" i="1"/>
  <c r="I37" i="1" s="1"/>
  <c r="H36" i="1"/>
  <c r="F36" i="1"/>
  <c r="I36" i="1" s="1"/>
  <c r="I35" i="1"/>
  <c r="H35" i="1"/>
  <c r="F35" i="1"/>
  <c r="H34" i="1"/>
  <c r="I34" i="1" s="1"/>
  <c r="F34" i="1"/>
  <c r="H33" i="1"/>
  <c r="F33" i="1"/>
  <c r="I33" i="1" s="1"/>
  <c r="H32" i="1"/>
  <c r="F32" i="1"/>
  <c r="I32" i="1" s="1"/>
  <c r="I31" i="1"/>
  <c r="H31" i="1"/>
  <c r="F31" i="1"/>
  <c r="H30" i="1"/>
  <c r="I30" i="1" s="1"/>
  <c r="F30" i="1"/>
  <c r="H29" i="1"/>
  <c r="F29" i="1"/>
  <c r="I29" i="1" s="1"/>
  <c r="H28" i="1"/>
  <c r="F28" i="1"/>
  <c r="I28" i="1" s="1"/>
  <c r="I27" i="1"/>
  <c r="H27" i="1"/>
  <c r="F27" i="1"/>
  <c r="H26" i="1"/>
  <c r="I26" i="1" s="1"/>
  <c r="F26" i="1"/>
  <c r="H25" i="1"/>
  <c r="F25" i="1"/>
  <c r="I25" i="1" s="1"/>
  <c r="H24" i="1"/>
  <c r="F24" i="1"/>
  <c r="I24" i="1" s="1"/>
  <c r="I23" i="1"/>
  <c r="H23" i="1"/>
  <c r="F23" i="1"/>
  <c r="H22" i="1"/>
  <c r="I22" i="1" s="1"/>
  <c r="F22" i="1"/>
  <c r="H21" i="1"/>
  <c r="F21" i="1"/>
  <c r="I21" i="1" s="1"/>
  <c r="H20" i="1"/>
  <c r="F20" i="1"/>
  <c r="I20" i="1" s="1"/>
  <c r="I19" i="1"/>
  <c r="H19" i="1"/>
  <c r="F19" i="1"/>
  <c r="I18" i="1"/>
  <c r="H18" i="1"/>
  <c r="F18" i="1"/>
  <c r="H17" i="1"/>
  <c r="F17" i="1"/>
  <c r="I17" i="1" s="1"/>
  <c r="H16" i="1"/>
  <c r="F16" i="1"/>
  <c r="I16" i="1" s="1"/>
  <c r="I15" i="1"/>
  <c r="H15" i="1"/>
  <c r="F15" i="1"/>
  <c r="I14" i="1"/>
  <c r="H14" i="1"/>
  <c r="F14" i="1"/>
  <c r="H13" i="1"/>
  <c r="F13" i="1"/>
  <c r="I13" i="1" s="1"/>
  <c r="H12" i="1"/>
  <c r="F12" i="1"/>
  <c r="I12" i="1" s="1"/>
  <c r="I11" i="1"/>
  <c r="H11" i="1"/>
  <c r="F11" i="1"/>
  <c r="I10" i="1"/>
  <c r="H10" i="1"/>
  <c r="F10" i="1"/>
  <c r="H9" i="1"/>
  <c r="F9" i="1"/>
  <c r="I9" i="1" s="1"/>
  <c r="H8" i="1"/>
  <c r="F8" i="1"/>
  <c r="I8" i="1" s="1"/>
  <c r="I7" i="1"/>
  <c r="H7" i="1"/>
  <c r="F7" i="1"/>
  <c r="H6" i="1"/>
  <c r="I6" i="1" s="1"/>
  <c r="F6" i="1"/>
  <c r="H5" i="1"/>
  <c r="F5" i="1"/>
  <c r="I5" i="1" s="1"/>
  <c r="H4" i="1"/>
  <c r="F4" i="1"/>
  <c r="I4" i="1" s="1"/>
</calcChain>
</file>

<file path=xl/sharedStrings.xml><?xml version="1.0" encoding="utf-8"?>
<sst xmlns="http://schemas.openxmlformats.org/spreadsheetml/2006/main" count="147" uniqueCount="103">
  <si>
    <r>
      <rPr>
        <b/>
        <sz val="18"/>
        <color rgb="FFFF0000"/>
        <rFont val="宋体"/>
        <charset val="134"/>
      </rPr>
      <t xml:space="preserve">土木工程1302班2015-2016学年总绩点排名          </t>
    </r>
    <r>
      <rPr>
        <b/>
        <sz val="11"/>
        <color theme="1"/>
        <rFont val="宋体"/>
        <charset val="134"/>
      </rPr>
      <t>辅导员签字（盖章）：</t>
    </r>
  </si>
  <si>
    <t>班级名称</t>
  </si>
  <si>
    <t>学号</t>
  </si>
  <si>
    <t>姓名</t>
  </si>
  <si>
    <t>总学分绩点</t>
  </si>
  <si>
    <t>平均学分绩点</t>
  </si>
  <si>
    <t>0.7*平均学分绩点</t>
  </si>
  <si>
    <t>素质拓展绩点</t>
  </si>
  <si>
    <t>0.3*素质拓展绩点</t>
  </si>
  <si>
    <t>总绩点</t>
  </si>
  <si>
    <t>排名</t>
  </si>
  <si>
    <t>学生签字</t>
  </si>
  <si>
    <t>土木1302班</t>
  </si>
  <si>
    <t>1300440202</t>
  </si>
  <si>
    <t>刘莎</t>
  </si>
  <si>
    <t>1300440228</t>
  </si>
  <si>
    <t>彭涛</t>
  </si>
  <si>
    <t>1300440233</t>
  </si>
  <si>
    <t>吴翰昌</t>
  </si>
  <si>
    <t>1300440227</t>
  </si>
  <si>
    <t>罗自强</t>
  </si>
  <si>
    <t>1300440234</t>
  </si>
  <si>
    <t>夏武柏</t>
  </si>
  <si>
    <t>1300440201</t>
  </si>
  <si>
    <t>曹腊</t>
  </si>
  <si>
    <t>1300440208</t>
  </si>
  <si>
    <t>崔新伟</t>
  </si>
  <si>
    <t>1300440203</t>
  </si>
  <si>
    <t>邹谦</t>
  </si>
  <si>
    <t>1300440224</t>
  </si>
  <si>
    <t>李宇龙</t>
  </si>
  <si>
    <t>1300440237</t>
  </si>
  <si>
    <t>许炳炜</t>
  </si>
  <si>
    <t>1300440211</t>
  </si>
  <si>
    <t>邓政</t>
  </si>
  <si>
    <t>1300440236</t>
  </si>
  <si>
    <t>徐斌</t>
  </si>
  <si>
    <t>1300440219</t>
  </si>
  <si>
    <t>黄奇</t>
  </si>
  <si>
    <t>1300440223</t>
  </si>
  <si>
    <t>李一龙</t>
  </si>
  <si>
    <t>1300440217</t>
  </si>
  <si>
    <t>胡凯</t>
  </si>
  <si>
    <t>1320440138</t>
  </si>
  <si>
    <t>苏秦泉</t>
  </si>
  <si>
    <t>1300440213</t>
  </si>
  <si>
    <t>董晓飞</t>
  </si>
  <si>
    <t>1300440230</t>
  </si>
  <si>
    <t>孙志宇</t>
  </si>
  <si>
    <t>1300440222</t>
  </si>
  <si>
    <t>雷亚雄</t>
  </si>
  <si>
    <t>1360340228</t>
  </si>
  <si>
    <t>方礼聪</t>
  </si>
  <si>
    <t>1300440207</t>
  </si>
  <si>
    <t>陈锐志</t>
  </si>
  <si>
    <t>1300440210</t>
  </si>
  <si>
    <t>邓俊</t>
  </si>
  <si>
    <t>1300440241</t>
  </si>
  <si>
    <t>周鑫</t>
  </si>
  <si>
    <t>1300440215</t>
  </si>
  <si>
    <t>郭鹏</t>
  </si>
  <si>
    <t>1300440240</t>
  </si>
  <si>
    <t>杨毅</t>
  </si>
  <si>
    <t>1320440123</t>
  </si>
  <si>
    <t>邓涛</t>
  </si>
  <si>
    <t>1300440216</t>
  </si>
  <si>
    <t>郭选华</t>
  </si>
  <si>
    <t>1300440218</t>
  </si>
  <si>
    <t>胡贻东</t>
  </si>
  <si>
    <t>1300440229</t>
  </si>
  <si>
    <t>沈云浩</t>
  </si>
  <si>
    <t>1300440235</t>
  </si>
  <si>
    <t>熊明智</t>
  </si>
  <si>
    <t>1300440209</t>
  </si>
  <si>
    <t>左亮</t>
  </si>
  <si>
    <t>1300440204</t>
  </si>
  <si>
    <t>宾晓波</t>
  </si>
  <si>
    <t>1300440220</t>
  </si>
  <si>
    <t>黄涛</t>
  </si>
  <si>
    <t>1300440225</t>
  </si>
  <si>
    <t>林枫</t>
  </si>
  <si>
    <t>1300440214</t>
  </si>
  <si>
    <t>付庥</t>
  </si>
  <si>
    <t>1300440231</t>
  </si>
  <si>
    <t>唐宇</t>
  </si>
  <si>
    <t>1300440206</t>
  </si>
  <si>
    <t>陈磊</t>
  </si>
  <si>
    <t>1300440243</t>
  </si>
  <si>
    <t>颜熹鹏</t>
  </si>
  <si>
    <t>1300440221</t>
  </si>
  <si>
    <t>兰贵龙</t>
  </si>
  <si>
    <t>1300440226</t>
  </si>
  <si>
    <t>刘帅</t>
  </si>
  <si>
    <t>1300440232</t>
  </si>
  <si>
    <t>吴多健</t>
  </si>
  <si>
    <t>1300440205</t>
  </si>
  <si>
    <t>蔡宇</t>
  </si>
  <si>
    <t>1300440242</t>
  </si>
  <si>
    <t>周智宽</t>
  </si>
  <si>
    <t>1300440212</t>
  </si>
  <si>
    <t>丁浩</t>
  </si>
  <si>
    <t>1300440239</t>
  </si>
  <si>
    <t>杨富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</si>
</sst>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00000_);[Red]\(0.0000000\)"/>
    <numFmt numFmtId="179" formatCode="0.00000_);[Red]\(0.00000\)"/>
    <numFmt numFmtId="180" formatCode="0.0000_ "/>
    <numFmt numFmtId="181" formatCode="0.00_);[Red]\(0.00\)"/>
  </numFmts>
  <fonts count="9" x14ac:knownFonts="1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b/>
      <sz val="18"/>
      <color rgb="FFFF0000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Border="1">
      <alignment vertical="center"/>
    </xf>
    <xf numFmtId="178" fontId="4" fillId="0" borderId="3" xfId="0" applyNumberFormat="1" applyFont="1" applyFill="1" applyBorder="1" applyAlignment="1">
      <alignment horizontal="center" vertical="center"/>
    </xf>
    <xf numFmtId="17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81" fontId="2" fillId="2" borderId="3" xfId="0" applyNumberFormat="1" applyFont="1" applyFill="1" applyBorder="1" applyAlignment="1">
      <alignment horizontal="center" vertical="center" wrapText="1"/>
    </xf>
    <xf numFmtId="181" fontId="2" fillId="0" borderId="3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/>
    </xf>
    <xf numFmtId="179" fontId="5" fillId="0" borderId="3" xfId="0" applyNumberFormat="1" applyFont="1" applyFill="1" applyBorder="1" applyAlignment="1">
      <alignment horizontal="center" vertical="center"/>
    </xf>
    <xf numFmtId="181" fontId="3" fillId="0" borderId="3" xfId="0" applyNumberFormat="1" applyFont="1" applyFill="1" applyBorder="1" applyAlignment="1">
      <alignment horizontal="center" vertical="center"/>
    </xf>
    <xf numFmtId="181" fontId="3" fillId="0" borderId="3" xfId="0" applyNumberFormat="1" applyFont="1" applyFill="1" applyBorder="1" applyAlignment="1">
      <alignment horizontal="center" vertical="center" wrapText="1"/>
    </xf>
    <xf numFmtId="181" fontId="4" fillId="0" borderId="3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19" zoomScale="86" zoomScaleNormal="86" workbookViewId="0">
      <selection activeCell="D52" sqref="D52"/>
    </sheetView>
  </sheetViews>
  <sheetFormatPr defaultColWidth="9" defaultRowHeight="13.5" x14ac:dyDescent="0.15"/>
  <cols>
    <col min="1" max="3" width="13.625" style="1" customWidth="1"/>
    <col min="4" max="4" width="13.625" style="2" customWidth="1"/>
    <col min="5" max="7" width="13.625" style="3" customWidth="1"/>
    <col min="8" max="8" width="13.625" style="4" customWidth="1"/>
    <col min="9" max="9" width="13.625" style="3" customWidth="1"/>
    <col min="10" max="11" width="13.625" style="1" customWidth="1"/>
  </cols>
  <sheetData>
    <row r="1" spans="1:13" ht="39.950000000000003" customHeight="1" x14ac:dyDescent="0.1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3" ht="13.5" customHeight="1" x14ac:dyDescent="0.15">
      <c r="A2" s="19" t="s">
        <v>1</v>
      </c>
      <c r="B2" s="19" t="s">
        <v>2</v>
      </c>
      <c r="C2" s="19" t="s">
        <v>3</v>
      </c>
      <c r="D2" s="21" t="s">
        <v>4</v>
      </c>
      <c r="E2" s="23" t="s">
        <v>5</v>
      </c>
      <c r="F2" s="23" t="s">
        <v>6</v>
      </c>
      <c r="G2" s="23" t="s">
        <v>7</v>
      </c>
      <c r="H2" s="25" t="s">
        <v>8</v>
      </c>
      <c r="I2" s="23" t="s">
        <v>9</v>
      </c>
      <c r="J2" s="19" t="s">
        <v>10</v>
      </c>
      <c r="K2" s="19" t="s">
        <v>11</v>
      </c>
    </row>
    <row r="3" spans="1:13" x14ac:dyDescent="0.15">
      <c r="A3" s="20"/>
      <c r="B3" s="20"/>
      <c r="C3" s="20"/>
      <c r="D3" s="22"/>
      <c r="E3" s="24"/>
      <c r="F3" s="24"/>
      <c r="G3" s="24"/>
      <c r="H3" s="26"/>
      <c r="I3" s="24"/>
      <c r="J3" s="20"/>
      <c r="K3" s="20"/>
    </row>
    <row r="4" spans="1:13" ht="14.1" customHeight="1" x14ac:dyDescent="0.15">
      <c r="A4" s="5" t="s">
        <v>12</v>
      </c>
      <c r="B4" s="6" t="s">
        <v>13</v>
      </c>
      <c r="C4" s="6" t="s">
        <v>14</v>
      </c>
      <c r="D4" s="30">
        <v>175.05</v>
      </c>
      <c r="E4" s="7">
        <v>3.89</v>
      </c>
      <c r="F4" s="8">
        <f>E4*0.7</f>
        <v>2.7229999999999999</v>
      </c>
      <c r="G4" s="7">
        <v>3.86</v>
      </c>
      <c r="H4" s="9">
        <f>G4*0.3</f>
        <v>1.1579999999999999</v>
      </c>
      <c r="I4" s="8">
        <f>F4+H4</f>
        <v>3.8809999999999998</v>
      </c>
      <c r="J4" s="11">
        <v>1</v>
      </c>
      <c r="K4" s="11"/>
    </row>
    <row r="5" spans="1:13" ht="14.1" customHeight="1" x14ac:dyDescent="0.15">
      <c r="A5" s="5" t="s">
        <v>12</v>
      </c>
      <c r="B5" s="6" t="s">
        <v>15</v>
      </c>
      <c r="C5" s="6" t="s">
        <v>16</v>
      </c>
      <c r="D5" s="30">
        <v>159.94999999999999</v>
      </c>
      <c r="E5" s="8">
        <v>3.55444</v>
      </c>
      <c r="F5" s="8">
        <f>E5*0.7</f>
        <v>2.488108</v>
      </c>
      <c r="G5" s="7">
        <v>4.28</v>
      </c>
      <c r="H5" s="9">
        <f>G5*0.3</f>
        <v>1.284</v>
      </c>
      <c r="I5" s="8">
        <f>F5+H5</f>
        <v>3.7721080000000002</v>
      </c>
      <c r="J5" s="11">
        <v>2</v>
      </c>
      <c r="K5" s="11"/>
    </row>
    <row r="6" spans="1:13" ht="14.1" customHeight="1" x14ac:dyDescent="0.15">
      <c r="A6" s="5" t="s">
        <v>12</v>
      </c>
      <c r="B6" s="6" t="s">
        <v>17</v>
      </c>
      <c r="C6" s="6" t="s">
        <v>18</v>
      </c>
      <c r="D6" s="30">
        <v>169.6</v>
      </c>
      <c r="E6" s="8">
        <v>3.68696</v>
      </c>
      <c r="F6" s="8">
        <f t="shared" ref="F6:F48" si="0">E6*0.7</f>
        <v>2.5808719999999998</v>
      </c>
      <c r="G6" s="7">
        <v>3.92</v>
      </c>
      <c r="H6" s="9">
        <f t="shared" ref="H6:H48" si="1">G6*0.3</f>
        <v>1.1759999999999999</v>
      </c>
      <c r="I6" s="8">
        <f t="shared" ref="I6:I48" si="2">F6+H6</f>
        <v>3.7568719999999995</v>
      </c>
      <c r="J6" s="11">
        <v>3</v>
      </c>
      <c r="K6" s="11"/>
    </row>
    <row r="7" spans="1:13" ht="14.1" customHeight="1" x14ac:dyDescent="0.15">
      <c r="A7" s="5" t="s">
        <v>12</v>
      </c>
      <c r="B7" s="6" t="s">
        <v>19</v>
      </c>
      <c r="C7" s="6" t="s">
        <v>20</v>
      </c>
      <c r="D7" s="30">
        <v>156.75</v>
      </c>
      <c r="E7" s="7">
        <v>3.48333</v>
      </c>
      <c r="F7" s="8">
        <f t="shared" si="0"/>
        <v>2.4383309999999998</v>
      </c>
      <c r="G7" s="7">
        <v>3.64</v>
      </c>
      <c r="H7" s="9">
        <f t="shared" si="1"/>
        <v>1.0920000000000001</v>
      </c>
      <c r="I7" s="8">
        <f t="shared" si="2"/>
        <v>3.5303309999999999</v>
      </c>
      <c r="J7" s="11">
        <v>4</v>
      </c>
      <c r="K7" s="11"/>
    </row>
    <row r="8" spans="1:13" ht="14.1" customHeight="1" x14ac:dyDescent="0.15">
      <c r="A8" s="5" t="s">
        <v>12</v>
      </c>
      <c r="B8" s="6" t="s">
        <v>21</v>
      </c>
      <c r="C8" s="6" t="s">
        <v>22</v>
      </c>
      <c r="D8" s="30">
        <v>156.69999999999999</v>
      </c>
      <c r="E8" s="7">
        <v>3.40652</v>
      </c>
      <c r="F8" s="8">
        <f t="shared" si="0"/>
        <v>2.3845639999999997</v>
      </c>
      <c r="G8" s="7">
        <v>3.32</v>
      </c>
      <c r="H8" s="9">
        <f t="shared" si="1"/>
        <v>0.99599999999999989</v>
      </c>
      <c r="I8" s="8">
        <f t="shared" si="2"/>
        <v>3.3805639999999997</v>
      </c>
      <c r="J8" s="11">
        <v>5</v>
      </c>
      <c r="K8" s="11"/>
      <c r="L8" s="12"/>
      <c r="M8" s="12"/>
    </row>
    <row r="9" spans="1:13" ht="14.1" customHeight="1" x14ac:dyDescent="0.15">
      <c r="A9" s="5" t="s">
        <v>12</v>
      </c>
      <c r="B9" s="6" t="s">
        <v>23</v>
      </c>
      <c r="C9" s="6" t="s">
        <v>24</v>
      </c>
      <c r="D9" s="30">
        <v>175.2</v>
      </c>
      <c r="E9" s="7">
        <v>3.8087</v>
      </c>
      <c r="F9" s="8">
        <f t="shared" si="0"/>
        <v>2.6660899999999996</v>
      </c>
      <c r="G9" s="7">
        <v>1.9</v>
      </c>
      <c r="H9" s="9">
        <f t="shared" si="1"/>
        <v>0.56999999999999995</v>
      </c>
      <c r="I9" s="8">
        <f t="shared" si="2"/>
        <v>3.2360899999999995</v>
      </c>
      <c r="J9" s="11">
        <v>6</v>
      </c>
      <c r="K9" s="11"/>
    </row>
    <row r="10" spans="1:13" ht="14.1" customHeight="1" x14ac:dyDescent="0.15">
      <c r="A10" s="5" t="s">
        <v>12</v>
      </c>
      <c r="B10" s="6" t="s">
        <v>25</v>
      </c>
      <c r="C10" s="6" t="s">
        <v>26</v>
      </c>
      <c r="D10" s="30">
        <v>130.65</v>
      </c>
      <c r="E10" s="10">
        <v>2.84022</v>
      </c>
      <c r="F10" s="8">
        <f t="shared" si="0"/>
        <v>1.9881539999999998</v>
      </c>
      <c r="G10" s="7">
        <v>3.75</v>
      </c>
      <c r="H10" s="9">
        <f t="shared" si="1"/>
        <v>1.125</v>
      </c>
      <c r="I10" s="8">
        <f t="shared" si="2"/>
        <v>3.1131539999999998</v>
      </c>
      <c r="J10" s="11">
        <v>7</v>
      </c>
      <c r="K10" s="11"/>
    </row>
    <row r="11" spans="1:13" ht="14.1" customHeight="1" x14ac:dyDescent="0.15">
      <c r="A11" s="5" t="s">
        <v>12</v>
      </c>
      <c r="B11" s="6" t="s">
        <v>27</v>
      </c>
      <c r="C11" s="6" t="s">
        <v>28</v>
      </c>
      <c r="D11" s="30">
        <v>162.85</v>
      </c>
      <c r="E11" s="8">
        <v>3.6188899999999999</v>
      </c>
      <c r="F11" s="8">
        <f t="shared" si="0"/>
        <v>2.533223</v>
      </c>
      <c r="G11" s="7">
        <v>1.91</v>
      </c>
      <c r="H11" s="9">
        <f t="shared" si="1"/>
        <v>0.57299999999999995</v>
      </c>
      <c r="I11" s="8">
        <f t="shared" si="2"/>
        <v>3.106223</v>
      </c>
      <c r="J11" s="11">
        <v>8</v>
      </c>
      <c r="K11" s="11"/>
    </row>
    <row r="12" spans="1:13" ht="14.1" customHeight="1" x14ac:dyDescent="0.15">
      <c r="A12" s="5" t="s">
        <v>12</v>
      </c>
      <c r="B12" s="6" t="s">
        <v>29</v>
      </c>
      <c r="C12" s="6" t="s">
        <v>30</v>
      </c>
      <c r="D12" s="30">
        <v>146.65</v>
      </c>
      <c r="E12" s="7">
        <v>3.18804</v>
      </c>
      <c r="F12" s="8">
        <f t="shared" si="0"/>
        <v>2.2316279999999997</v>
      </c>
      <c r="G12" s="7">
        <v>2.35</v>
      </c>
      <c r="H12" s="9">
        <f t="shared" si="1"/>
        <v>0.70499999999999996</v>
      </c>
      <c r="I12" s="8">
        <f t="shared" si="2"/>
        <v>2.9366279999999998</v>
      </c>
      <c r="J12" s="11">
        <v>9</v>
      </c>
      <c r="K12" s="13"/>
      <c r="L12" s="14"/>
      <c r="M12" s="15"/>
    </row>
    <row r="13" spans="1:13" ht="14.1" customHeight="1" x14ac:dyDescent="0.15">
      <c r="A13" s="5" t="s">
        <v>12</v>
      </c>
      <c r="B13" s="6" t="s">
        <v>31</v>
      </c>
      <c r="C13" s="6" t="s">
        <v>32</v>
      </c>
      <c r="D13" s="30">
        <v>135.75</v>
      </c>
      <c r="E13" s="10">
        <v>2.8883000000000001</v>
      </c>
      <c r="F13" s="8">
        <f t="shared" si="0"/>
        <v>2.0218099999999999</v>
      </c>
      <c r="G13" s="7">
        <v>2.99</v>
      </c>
      <c r="H13" s="9">
        <f t="shared" si="1"/>
        <v>0.89700000000000002</v>
      </c>
      <c r="I13" s="8">
        <f t="shared" si="2"/>
        <v>2.9188099999999997</v>
      </c>
      <c r="J13" s="11">
        <v>10</v>
      </c>
      <c r="K13" s="11"/>
    </row>
    <row r="14" spans="1:13" ht="14.1" customHeight="1" x14ac:dyDescent="0.15">
      <c r="A14" s="5" t="s">
        <v>12</v>
      </c>
      <c r="B14" s="6" t="s">
        <v>33</v>
      </c>
      <c r="C14" s="6" t="s">
        <v>34</v>
      </c>
      <c r="D14" s="30">
        <v>157</v>
      </c>
      <c r="E14" s="7">
        <v>3.34043</v>
      </c>
      <c r="F14" s="8">
        <f t="shared" si="0"/>
        <v>2.338301</v>
      </c>
      <c r="G14" s="7">
        <v>1.81</v>
      </c>
      <c r="H14" s="9">
        <f t="shared" si="1"/>
        <v>0.54300000000000004</v>
      </c>
      <c r="I14" s="8">
        <f t="shared" si="2"/>
        <v>2.8813010000000001</v>
      </c>
      <c r="J14" s="11">
        <v>11</v>
      </c>
      <c r="K14" s="11"/>
      <c r="L14" s="12"/>
      <c r="M14" s="12"/>
    </row>
    <row r="15" spans="1:13" ht="14.1" customHeight="1" x14ac:dyDescent="0.15">
      <c r="A15" s="5" t="s">
        <v>12</v>
      </c>
      <c r="B15" s="6" t="s">
        <v>35</v>
      </c>
      <c r="C15" s="6" t="s">
        <v>36</v>
      </c>
      <c r="D15" s="30">
        <v>128.94999999999999</v>
      </c>
      <c r="E15" s="10">
        <v>2.8655599999999999</v>
      </c>
      <c r="F15" s="8">
        <f t="shared" ref="F15:F20" si="3">E15*0.7</f>
        <v>2.0058919999999998</v>
      </c>
      <c r="G15" s="7">
        <v>2.69</v>
      </c>
      <c r="H15" s="9">
        <f t="shared" ref="H15:H20" si="4">G15*0.3</f>
        <v>0.80699999999999994</v>
      </c>
      <c r="I15" s="8">
        <f t="shared" ref="I15:I20" si="5">F15+H15</f>
        <v>2.8128919999999997</v>
      </c>
      <c r="J15" s="11">
        <v>12</v>
      </c>
      <c r="K15" s="11"/>
    </row>
    <row r="16" spans="1:13" ht="14.1" customHeight="1" x14ac:dyDescent="0.15">
      <c r="A16" s="5" t="s">
        <v>12</v>
      </c>
      <c r="B16" s="6" t="s">
        <v>37</v>
      </c>
      <c r="C16" s="6" t="s">
        <v>38</v>
      </c>
      <c r="D16" s="30">
        <v>153.85</v>
      </c>
      <c r="E16" s="8">
        <v>3.4965899999999999</v>
      </c>
      <c r="F16" s="8">
        <f t="shared" si="3"/>
        <v>2.4476129999999996</v>
      </c>
      <c r="G16" s="7">
        <v>1.05</v>
      </c>
      <c r="H16" s="9">
        <f t="shared" si="4"/>
        <v>0.315</v>
      </c>
      <c r="I16" s="8">
        <f t="shared" si="5"/>
        <v>2.7626129999999995</v>
      </c>
      <c r="J16" s="11">
        <v>13</v>
      </c>
      <c r="K16" s="11"/>
    </row>
    <row r="17" spans="1:13" ht="14.1" customHeight="1" x14ac:dyDescent="0.15">
      <c r="A17" s="5" t="s">
        <v>12</v>
      </c>
      <c r="B17" s="6" t="s">
        <v>39</v>
      </c>
      <c r="C17" s="6" t="s">
        <v>40</v>
      </c>
      <c r="D17" s="30">
        <v>121.35</v>
      </c>
      <c r="E17" s="10">
        <v>2.6380400000000002</v>
      </c>
      <c r="F17" s="8">
        <f t="shared" si="3"/>
        <v>1.8466279999999999</v>
      </c>
      <c r="G17" s="7">
        <v>2.89</v>
      </c>
      <c r="H17" s="9">
        <f t="shared" si="4"/>
        <v>0.86699999999999999</v>
      </c>
      <c r="I17" s="8">
        <f t="shared" si="5"/>
        <v>2.7136279999999999</v>
      </c>
      <c r="J17" s="11">
        <v>14</v>
      </c>
      <c r="K17" s="11"/>
    </row>
    <row r="18" spans="1:13" ht="14.1" customHeight="1" x14ac:dyDescent="0.15">
      <c r="A18" s="5" t="s">
        <v>12</v>
      </c>
      <c r="B18" s="6" t="s">
        <v>41</v>
      </c>
      <c r="C18" s="6" t="s">
        <v>42</v>
      </c>
      <c r="D18" s="30">
        <v>138.44999999999999</v>
      </c>
      <c r="E18" s="27">
        <v>3.07667</v>
      </c>
      <c r="F18" s="8">
        <f t="shared" si="3"/>
        <v>2.1536689999999998</v>
      </c>
      <c r="G18" s="7">
        <v>1.7</v>
      </c>
      <c r="H18" s="9">
        <f t="shared" si="4"/>
        <v>0.51</v>
      </c>
      <c r="I18" s="8">
        <f t="shared" si="5"/>
        <v>2.6636689999999996</v>
      </c>
      <c r="J18" s="11">
        <v>15</v>
      </c>
      <c r="K18" s="13"/>
      <c r="L18" s="14"/>
      <c r="M18" s="15"/>
    </row>
    <row r="19" spans="1:13" ht="14.1" customHeight="1" x14ac:dyDescent="0.15">
      <c r="A19" s="5" t="s">
        <v>12</v>
      </c>
      <c r="B19" s="6" t="s">
        <v>43</v>
      </c>
      <c r="C19" s="6" t="s">
        <v>44</v>
      </c>
      <c r="D19" s="30">
        <v>131.69999999999999</v>
      </c>
      <c r="E19" s="27">
        <v>2.9266700000000001</v>
      </c>
      <c r="F19" s="8">
        <f t="shared" si="3"/>
        <v>2.0486689999999999</v>
      </c>
      <c r="G19" s="7">
        <v>1.91</v>
      </c>
      <c r="H19" s="9">
        <f t="shared" si="4"/>
        <v>0.57299999999999995</v>
      </c>
      <c r="I19" s="8">
        <f t="shared" si="5"/>
        <v>2.6216689999999998</v>
      </c>
      <c r="J19" s="11">
        <v>16</v>
      </c>
      <c r="K19" s="13"/>
      <c r="L19" s="14"/>
      <c r="M19" s="15"/>
    </row>
    <row r="20" spans="1:13" ht="14.1" customHeight="1" x14ac:dyDescent="0.15">
      <c r="A20" s="5" t="s">
        <v>12</v>
      </c>
      <c r="B20" s="6" t="s">
        <v>45</v>
      </c>
      <c r="C20" s="6" t="s">
        <v>46</v>
      </c>
      <c r="D20" s="30">
        <v>156.6</v>
      </c>
      <c r="E20" s="7">
        <v>3.3319100000000001</v>
      </c>
      <c r="F20" s="8">
        <f t="shared" si="3"/>
        <v>2.3323369999999999</v>
      </c>
      <c r="G20" s="7">
        <v>0.94</v>
      </c>
      <c r="H20" s="9">
        <f t="shared" si="4"/>
        <v>0.28199999999999997</v>
      </c>
      <c r="I20" s="8">
        <f t="shared" si="5"/>
        <v>2.6143369999999999</v>
      </c>
      <c r="J20" s="11">
        <v>17</v>
      </c>
      <c r="K20" s="11"/>
      <c r="L20" s="12"/>
      <c r="M20" s="12"/>
    </row>
    <row r="21" spans="1:13" ht="14.1" customHeight="1" x14ac:dyDescent="0.15">
      <c r="A21" s="5" t="s">
        <v>12</v>
      </c>
      <c r="B21" s="6" t="s">
        <v>47</v>
      </c>
      <c r="C21" s="6" t="s">
        <v>48</v>
      </c>
      <c r="D21" s="30">
        <v>130.94999999999999</v>
      </c>
      <c r="E21" s="27">
        <v>2.91</v>
      </c>
      <c r="F21" s="8">
        <f t="shared" si="0"/>
        <v>2.0369999999999999</v>
      </c>
      <c r="G21" s="7">
        <v>1.59</v>
      </c>
      <c r="H21" s="9">
        <f t="shared" si="1"/>
        <v>0.47699999999999998</v>
      </c>
      <c r="I21" s="8">
        <f t="shared" si="2"/>
        <v>2.5139999999999998</v>
      </c>
      <c r="J21" s="11">
        <v>18</v>
      </c>
      <c r="K21" s="11"/>
      <c r="L21" s="12"/>
      <c r="M21" s="12"/>
    </row>
    <row r="22" spans="1:13" ht="14.1" customHeight="1" x14ac:dyDescent="0.15">
      <c r="A22" s="5" t="s">
        <v>12</v>
      </c>
      <c r="B22" s="6" t="s">
        <v>49</v>
      </c>
      <c r="C22" s="6" t="s">
        <v>50</v>
      </c>
      <c r="D22" s="30">
        <v>147.30000000000001</v>
      </c>
      <c r="E22" s="7">
        <v>3.3101099999999999</v>
      </c>
      <c r="F22" s="8">
        <f t="shared" si="0"/>
        <v>2.3170769999999998</v>
      </c>
      <c r="G22" s="7">
        <v>0.62</v>
      </c>
      <c r="H22" s="9">
        <f t="shared" si="1"/>
        <v>0.186</v>
      </c>
      <c r="I22" s="8">
        <f t="shared" si="2"/>
        <v>2.5030769999999998</v>
      </c>
      <c r="J22" s="11">
        <v>19</v>
      </c>
      <c r="K22" s="13"/>
      <c r="L22" s="14"/>
      <c r="M22" s="15"/>
    </row>
    <row r="23" spans="1:13" ht="14.1" customHeight="1" x14ac:dyDescent="0.15">
      <c r="A23" s="5" t="s">
        <v>12</v>
      </c>
      <c r="B23" s="6" t="s">
        <v>51</v>
      </c>
      <c r="C23" s="6" t="s">
        <v>52</v>
      </c>
      <c r="D23" s="30">
        <v>132.1</v>
      </c>
      <c r="E23" s="28">
        <v>2.9355600000000002</v>
      </c>
      <c r="F23" s="8">
        <f t="shared" si="0"/>
        <v>2.0548920000000002</v>
      </c>
      <c r="G23" s="7">
        <v>1.48</v>
      </c>
      <c r="H23" s="9">
        <f t="shared" si="1"/>
        <v>0.44400000000000001</v>
      </c>
      <c r="I23" s="8">
        <f t="shared" si="2"/>
        <v>2.4988920000000001</v>
      </c>
      <c r="J23" s="11">
        <v>20</v>
      </c>
      <c r="K23" s="13"/>
      <c r="L23" s="14"/>
      <c r="M23" s="15"/>
    </row>
    <row r="24" spans="1:13" ht="14.1" customHeight="1" x14ac:dyDescent="0.15">
      <c r="A24" s="5" t="s">
        <v>12</v>
      </c>
      <c r="B24" s="6" t="s">
        <v>53</v>
      </c>
      <c r="C24" s="6" t="s">
        <v>54</v>
      </c>
      <c r="D24" s="30">
        <v>121.95</v>
      </c>
      <c r="E24" s="10">
        <v>2.5673699999999999</v>
      </c>
      <c r="F24" s="8">
        <f t="shared" si="0"/>
        <v>1.7971589999999997</v>
      </c>
      <c r="G24" s="7">
        <v>2.13</v>
      </c>
      <c r="H24" s="9">
        <f t="shared" si="1"/>
        <v>0.6389999999999999</v>
      </c>
      <c r="I24" s="8">
        <f t="shared" si="2"/>
        <v>2.4361589999999995</v>
      </c>
      <c r="J24" s="11">
        <v>21</v>
      </c>
      <c r="K24" s="11"/>
    </row>
    <row r="25" spans="1:13" ht="14.1" customHeight="1" x14ac:dyDescent="0.15">
      <c r="A25" s="5" t="s">
        <v>12</v>
      </c>
      <c r="B25" s="6" t="s">
        <v>55</v>
      </c>
      <c r="C25" s="6" t="s">
        <v>56</v>
      </c>
      <c r="D25" s="30">
        <v>130.1</v>
      </c>
      <c r="E25" s="10">
        <v>2.8911099999999998</v>
      </c>
      <c r="F25" s="8">
        <f t="shared" si="0"/>
        <v>2.0237769999999999</v>
      </c>
      <c r="G25" s="7">
        <v>1.37</v>
      </c>
      <c r="H25" s="9">
        <f t="shared" si="1"/>
        <v>0.41100000000000003</v>
      </c>
      <c r="I25" s="8">
        <f t="shared" si="2"/>
        <v>2.434777</v>
      </c>
      <c r="J25" s="11">
        <v>22</v>
      </c>
      <c r="K25" s="11"/>
    </row>
    <row r="26" spans="1:13" ht="14.1" customHeight="1" x14ac:dyDescent="0.15">
      <c r="A26" s="5" t="s">
        <v>12</v>
      </c>
      <c r="B26" s="6" t="s">
        <v>57</v>
      </c>
      <c r="C26" s="6" t="s">
        <v>58</v>
      </c>
      <c r="D26" s="30">
        <v>124</v>
      </c>
      <c r="E26" s="10">
        <v>2.6666699999999999</v>
      </c>
      <c r="F26" s="8">
        <f t="shared" si="0"/>
        <v>1.8666689999999997</v>
      </c>
      <c r="G26" s="7">
        <v>1.7</v>
      </c>
      <c r="H26" s="9">
        <f t="shared" si="1"/>
        <v>0.51</v>
      </c>
      <c r="I26" s="8">
        <f t="shared" si="2"/>
        <v>2.3766689999999997</v>
      </c>
      <c r="J26" s="11">
        <v>23</v>
      </c>
      <c r="K26" s="11"/>
    </row>
    <row r="27" spans="1:13" ht="14.1" customHeight="1" x14ac:dyDescent="0.15">
      <c r="A27" s="5" t="s">
        <v>12</v>
      </c>
      <c r="B27" s="6" t="s">
        <v>59</v>
      </c>
      <c r="C27" s="6" t="s">
        <v>60</v>
      </c>
      <c r="D27" s="30">
        <v>136.36000000000001</v>
      </c>
      <c r="E27" s="7">
        <v>3.0990899999999999</v>
      </c>
      <c r="F27" s="8">
        <f t="shared" si="0"/>
        <v>2.1693629999999997</v>
      </c>
      <c r="G27" s="7">
        <v>0.62</v>
      </c>
      <c r="H27" s="9">
        <f t="shared" si="1"/>
        <v>0.186</v>
      </c>
      <c r="I27" s="8">
        <f t="shared" si="2"/>
        <v>2.3553629999999997</v>
      </c>
      <c r="J27" s="11">
        <v>24</v>
      </c>
      <c r="K27" s="13"/>
      <c r="L27" s="14"/>
      <c r="M27" s="15"/>
    </row>
    <row r="28" spans="1:13" ht="14.1" customHeight="1" x14ac:dyDescent="0.15">
      <c r="A28" s="5" t="s">
        <v>12</v>
      </c>
      <c r="B28" s="6" t="s">
        <v>61</v>
      </c>
      <c r="C28" s="6" t="s">
        <v>62</v>
      </c>
      <c r="D28" s="30">
        <v>94.45</v>
      </c>
      <c r="E28" s="10">
        <v>2.0530599999999999</v>
      </c>
      <c r="F28" s="8">
        <f t="shared" si="0"/>
        <v>1.4371419999999999</v>
      </c>
      <c r="G28" s="7">
        <v>2.99</v>
      </c>
      <c r="H28" s="9">
        <f t="shared" si="1"/>
        <v>0.89700000000000002</v>
      </c>
      <c r="I28" s="8">
        <f t="shared" si="2"/>
        <v>2.3341419999999999</v>
      </c>
      <c r="J28" s="11">
        <v>25</v>
      </c>
      <c r="K28" s="11"/>
    </row>
    <row r="29" spans="1:13" ht="14.1" customHeight="1" x14ac:dyDescent="0.15">
      <c r="A29" s="5" t="s">
        <v>12</v>
      </c>
      <c r="B29" s="6" t="s">
        <v>63</v>
      </c>
      <c r="C29" s="6" t="s">
        <v>64</v>
      </c>
      <c r="D29" s="30">
        <v>100.64</v>
      </c>
      <c r="E29" s="10">
        <v>2.2118699999999998</v>
      </c>
      <c r="F29" s="8">
        <f t="shared" si="0"/>
        <v>1.5483089999999997</v>
      </c>
      <c r="G29" s="7">
        <v>2.4500000000000002</v>
      </c>
      <c r="H29" s="9">
        <f t="shared" si="1"/>
        <v>0.73499999999999999</v>
      </c>
      <c r="I29" s="8">
        <f t="shared" si="2"/>
        <v>2.2833089999999996</v>
      </c>
      <c r="J29" s="11">
        <v>26</v>
      </c>
      <c r="K29" s="11"/>
    </row>
    <row r="30" spans="1:13" ht="14.1" customHeight="1" x14ac:dyDescent="0.15">
      <c r="A30" s="5" t="s">
        <v>12</v>
      </c>
      <c r="B30" s="6" t="s">
        <v>65</v>
      </c>
      <c r="C30" s="6" t="s">
        <v>66</v>
      </c>
      <c r="D30" s="30">
        <v>107.05</v>
      </c>
      <c r="E30" s="10">
        <v>2.5188199999999998</v>
      </c>
      <c r="F30" s="8">
        <f t="shared" si="0"/>
        <v>1.7631739999999998</v>
      </c>
      <c r="G30" s="7">
        <v>1.7</v>
      </c>
      <c r="H30" s="9">
        <f t="shared" si="1"/>
        <v>0.51</v>
      </c>
      <c r="I30" s="8">
        <f t="shared" si="2"/>
        <v>2.273174</v>
      </c>
      <c r="J30" s="11">
        <v>27</v>
      </c>
      <c r="K30" s="11"/>
    </row>
    <row r="31" spans="1:13" ht="14.1" customHeight="1" x14ac:dyDescent="0.15">
      <c r="A31" s="5" t="s">
        <v>12</v>
      </c>
      <c r="B31" s="6" t="s">
        <v>67</v>
      </c>
      <c r="C31" s="6" t="s">
        <v>68</v>
      </c>
      <c r="D31" s="30">
        <v>131.35</v>
      </c>
      <c r="E31" s="7">
        <v>2.9188900000000002</v>
      </c>
      <c r="F31" s="8">
        <f t="shared" si="0"/>
        <v>2.0432230000000002</v>
      </c>
      <c r="G31" s="7">
        <v>0.62</v>
      </c>
      <c r="H31" s="9">
        <f t="shared" si="1"/>
        <v>0.186</v>
      </c>
      <c r="I31" s="8">
        <f t="shared" si="2"/>
        <v>2.2292230000000002</v>
      </c>
      <c r="J31" s="11">
        <v>28</v>
      </c>
      <c r="K31" s="13"/>
      <c r="L31" s="14"/>
      <c r="M31" s="15"/>
    </row>
    <row r="32" spans="1:13" ht="14.1" customHeight="1" x14ac:dyDescent="0.15">
      <c r="A32" s="5" t="s">
        <v>12</v>
      </c>
      <c r="B32" s="6" t="s">
        <v>69</v>
      </c>
      <c r="C32" s="6" t="s">
        <v>70</v>
      </c>
      <c r="D32" s="30">
        <v>86.35</v>
      </c>
      <c r="E32" s="8">
        <v>1.91889</v>
      </c>
      <c r="F32" s="8">
        <f t="shared" si="0"/>
        <v>1.3432229999999998</v>
      </c>
      <c r="G32" s="7">
        <v>2.78</v>
      </c>
      <c r="H32" s="9">
        <f t="shared" si="1"/>
        <v>0.83399999999999996</v>
      </c>
      <c r="I32" s="8">
        <f t="shared" si="2"/>
        <v>2.1772229999999997</v>
      </c>
      <c r="J32" s="11">
        <v>29</v>
      </c>
      <c r="K32" s="11"/>
    </row>
    <row r="33" spans="1:11" ht="14.1" customHeight="1" x14ac:dyDescent="0.15">
      <c r="A33" s="5" t="s">
        <v>12</v>
      </c>
      <c r="B33" s="6" t="s">
        <v>71</v>
      </c>
      <c r="C33" s="6" t="s">
        <v>72</v>
      </c>
      <c r="D33" s="30">
        <v>98.2</v>
      </c>
      <c r="E33" s="10">
        <v>2.2318199999999999</v>
      </c>
      <c r="F33" s="8">
        <f t="shared" si="0"/>
        <v>1.5622739999999999</v>
      </c>
      <c r="G33" s="7">
        <v>2.02</v>
      </c>
      <c r="H33" s="9">
        <f t="shared" si="1"/>
        <v>0.60599999999999998</v>
      </c>
      <c r="I33" s="8">
        <f t="shared" si="2"/>
        <v>2.1682739999999998</v>
      </c>
      <c r="J33" s="11">
        <v>30</v>
      </c>
      <c r="K33" s="11"/>
    </row>
    <row r="34" spans="1:11" ht="14.1" customHeight="1" x14ac:dyDescent="0.15">
      <c r="A34" s="5" t="s">
        <v>12</v>
      </c>
      <c r="B34" s="6" t="s">
        <v>73</v>
      </c>
      <c r="C34" s="6" t="s">
        <v>74</v>
      </c>
      <c r="D34" s="30">
        <v>101.3</v>
      </c>
      <c r="E34" s="10">
        <v>2.2263700000000002</v>
      </c>
      <c r="F34" s="8">
        <f t="shared" si="0"/>
        <v>1.558459</v>
      </c>
      <c r="G34" s="7">
        <v>2.02</v>
      </c>
      <c r="H34" s="9">
        <f t="shared" si="1"/>
        <v>0.60599999999999998</v>
      </c>
      <c r="I34" s="8">
        <f t="shared" si="2"/>
        <v>2.1644589999999999</v>
      </c>
      <c r="J34" s="11">
        <v>31</v>
      </c>
      <c r="K34" s="11"/>
    </row>
    <row r="35" spans="1:11" ht="14.1" customHeight="1" x14ac:dyDescent="0.15">
      <c r="A35" s="5" t="s">
        <v>12</v>
      </c>
      <c r="B35" s="6" t="s">
        <v>75</v>
      </c>
      <c r="C35" s="6" t="s">
        <v>76</v>
      </c>
      <c r="D35" s="30">
        <v>90.05</v>
      </c>
      <c r="E35" s="8">
        <v>1.8760399999999999</v>
      </c>
      <c r="F35" s="8">
        <f t="shared" si="0"/>
        <v>1.3132279999999998</v>
      </c>
      <c r="G35" s="7">
        <v>2.78</v>
      </c>
      <c r="H35" s="9">
        <f t="shared" si="1"/>
        <v>0.83399999999999996</v>
      </c>
      <c r="I35" s="8">
        <f t="shared" si="2"/>
        <v>2.1472279999999997</v>
      </c>
      <c r="J35" s="11">
        <v>32</v>
      </c>
      <c r="K35" s="11"/>
    </row>
    <row r="36" spans="1:11" ht="14.1" customHeight="1" x14ac:dyDescent="0.15">
      <c r="A36" s="5" t="s">
        <v>12</v>
      </c>
      <c r="B36" s="6" t="s">
        <v>77</v>
      </c>
      <c r="C36" s="6" t="s">
        <v>78</v>
      </c>
      <c r="D36" s="30">
        <v>104.7</v>
      </c>
      <c r="E36" s="10">
        <v>2.2760899999999999</v>
      </c>
      <c r="F36" s="8">
        <f t="shared" si="0"/>
        <v>1.5932629999999999</v>
      </c>
      <c r="G36" s="7">
        <v>1.81</v>
      </c>
      <c r="H36" s="9">
        <f t="shared" si="1"/>
        <v>0.54300000000000004</v>
      </c>
      <c r="I36" s="8">
        <f t="shared" si="2"/>
        <v>2.136263</v>
      </c>
      <c r="J36" s="11">
        <v>33</v>
      </c>
      <c r="K36" s="11"/>
    </row>
    <row r="37" spans="1:11" ht="14.1" customHeight="1" x14ac:dyDescent="0.15">
      <c r="A37" s="5" t="s">
        <v>12</v>
      </c>
      <c r="B37" s="6" t="s">
        <v>79</v>
      </c>
      <c r="C37" s="6" t="s">
        <v>80</v>
      </c>
      <c r="D37" s="30">
        <v>89.55</v>
      </c>
      <c r="E37" s="8">
        <v>1.9467399999999999</v>
      </c>
      <c r="F37" s="8">
        <f t="shared" si="0"/>
        <v>1.3627179999999999</v>
      </c>
      <c r="G37" s="7">
        <v>2.56</v>
      </c>
      <c r="H37" s="9">
        <f t="shared" si="1"/>
        <v>0.76800000000000002</v>
      </c>
      <c r="I37" s="8">
        <f t="shared" si="2"/>
        <v>2.1307179999999999</v>
      </c>
      <c r="J37" s="11">
        <v>34</v>
      </c>
      <c r="K37" s="11"/>
    </row>
    <row r="38" spans="1:11" x14ac:dyDescent="0.15">
      <c r="A38" s="5" t="s">
        <v>12</v>
      </c>
      <c r="B38" s="6" t="s">
        <v>81</v>
      </c>
      <c r="C38" s="6" t="s">
        <v>82</v>
      </c>
      <c r="D38" s="30">
        <v>125.5</v>
      </c>
      <c r="E38" s="10">
        <v>2.67021</v>
      </c>
      <c r="F38" s="8">
        <f t="shared" si="0"/>
        <v>1.8691469999999999</v>
      </c>
      <c r="G38" s="7">
        <v>0.83</v>
      </c>
      <c r="H38" s="9">
        <f t="shared" si="1"/>
        <v>0.24899999999999997</v>
      </c>
      <c r="I38" s="8">
        <f t="shared" si="2"/>
        <v>2.118147</v>
      </c>
      <c r="J38" s="11">
        <v>35</v>
      </c>
      <c r="K38" s="11"/>
    </row>
    <row r="39" spans="1:11" x14ac:dyDescent="0.15">
      <c r="A39" s="5" t="s">
        <v>12</v>
      </c>
      <c r="B39" s="6" t="s">
        <v>83</v>
      </c>
      <c r="C39" s="6" t="s">
        <v>84</v>
      </c>
      <c r="D39" s="30">
        <v>96.65</v>
      </c>
      <c r="E39" s="10">
        <v>2.19659</v>
      </c>
      <c r="F39" s="8">
        <f t="shared" si="0"/>
        <v>1.5376129999999999</v>
      </c>
      <c r="G39" s="7">
        <v>1.48</v>
      </c>
      <c r="H39" s="9">
        <f t="shared" si="1"/>
        <v>0.44400000000000001</v>
      </c>
      <c r="I39" s="8">
        <f t="shared" si="2"/>
        <v>1.9816129999999998</v>
      </c>
      <c r="J39" s="11">
        <v>36</v>
      </c>
      <c r="K39" s="11"/>
    </row>
    <row r="40" spans="1:11" x14ac:dyDescent="0.15">
      <c r="A40" s="5" t="s">
        <v>12</v>
      </c>
      <c r="B40" s="6" t="s">
        <v>85</v>
      </c>
      <c r="C40" s="6" t="s">
        <v>86</v>
      </c>
      <c r="D40" s="31">
        <v>107.05</v>
      </c>
      <c r="E40" s="10">
        <v>2.27766</v>
      </c>
      <c r="F40" s="8">
        <f t="shared" si="0"/>
        <v>1.5943619999999998</v>
      </c>
      <c r="G40" s="7">
        <v>1.27</v>
      </c>
      <c r="H40" s="9">
        <f t="shared" si="1"/>
        <v>0.38100000000000001</v>
      </c>
      <c r="I40" s="8">
        <f t="shared" si="2"/>
        <v>1.9753619999999998</v>
      </c>
      <c r="J40" s="11">
        <v>37</v>
      </c>
      <c r="K40" s="11"/>
    </row>
    <row r="41" spans="1:11" x14ac:dyDescent="0.15">
      <c r="A41" s="5" t="s">
        <v>12</v>
      </c>
      <c r="B41" s="6" t="s">
        <v>87</v>
      </c>
      <c r="C41" s="6" t="s">
        <v>88</v>
      </c>
      <c r="D41" s="30">
        <v>73.849999999999994</v>
      </c>
      <c r="E41" s="8">
        <v>1.6054299999999999</v>
      </c>
      <c r="F41" s="8">
        <f t="shared" si="0"/>
        <v>1.1238009999999998</v>
      </c>
      <c r="G41" s="7">
        <v>2.56</v>
      </c>
      <c r="H41" s="9">
        <f t="shared" si="1"/>
        <v>0.76800000000000002</v>
      </c>
      <c r="I41" s="8">
        <f t="shared" si="2"/>
        <v>1.8918009999999998</v>
      </c>
      <c r="J41" s="11">
        <v>38</v>
      </c>
      <c r="K41" s="11"/>
    </row>
    <row r="42" spans="1:11" x14ac:dyDescent="0.15">
      <c r="A42" s="5" t="s">
        <v>12</v>
      </c>
      <c r="B42" s="6" t="s">
        <v>89</v>
      </c>
      <c r="C42" s="6" t="s">
        <v>90</v>
      </c>
      <c r="D42" s="30">
        <v>84.8</v>
      </c>
      <c r="E42" s="8">
        <v>1.9056200000000001</v>
      </c>
      <c r="F42" s="8">
        <f t="shared" si="0"/>
        <v>1.333934</v>
      </c>
      <c r="G42" s="7">
        <v>1.81</v>
      </c>
      <c r="H42" s="9">
        <f t="shared" si="1"/>
        <v>0.54300000000000004</v>
      </c>
      <c r="I42" s="8">
        <f t="shared" si="2"/>
        <v>1.8769339999999999</v>
      </c>
      <c r="J42" s="11">
        <v>39</v>
      </c>
      <c r="K42" s="11"/>
    </row>
    <row r="43" spans="1:11" x14ac:dyDescent="0.15">
      <c r="A43" s="5" t="s">
        <v>12</v>
      </c>
      <c r="B43" s="6" t="s">
        <v>91</v>
      </c>
      <c r="C43" s="6" t="s">
        <v>92</v>
      </c>
      <c r="D43" s="32">
        <v>91.85</v>
      </c>
      <c r="E43" s="10">
        <v>2.13605</v>
      </c>
      <c r="F43" s="8">
        <f t="shared" si="0"/>
        <v>1.4952349999999999</v>
      </c>
      <c r="G43" s="7">
        <v>1.05</v>
      </c>
      <c r="H43" s="9">
        <f t="shared" si="1"/>
        <v>0.315</v>
      </c>
      <c r="I43" s="8">
        <f t="shared" si="2"/>
        <v>1.8102349999999998</v>
      </c>
      <c r="J43" s="11">
        <v>40</v>
      </c>
      <c r="K43" s="11"/>
    </row>
    <row r="44" spans="1:11" x14ac:dyDescent="0.15">
      <c r="A44" s="5" t="s">
        <v>12</v>
      </c>
      <c r="B44" s="6" t="s">
        <v>93</v>
      </c>
      <c r="C44" s="6" t="s">
        <v>94</v>
      </c>
      <c r="D44" s="30">
        <v>88</v>
      </c>
      <c r="E44" s="8">
        <v>1.9556</v>
      </c>
      <c r="F44" s="8">
        <f t="shared" si="0"/>
        <v>1.3689199999999999</v>
      </c>
      <c r="G44" s="7">
        <v>1.37</v>
      </c>
      <c r="H44" s="9">
        <f t="shared" si="1"/>
        <v>0.41100000000000003</v>
      </c>
      <c r="I44" s="8">
        <f t="shared" si="2"/>
        <v>1.7799199999999999</v>
      </c>
      <c r="J44" s="11">
        <v>41</v>
      </c>
      <c r="K44" s="11"/>
    </row>
    <row r="45" spans="1:11" ht="14.25" x14ac:dyDescent="0.15">
      <c r="A45" s="5" t="s">
        <v>12</v>
      </c>
      <c r="B45" s="6" t="s">
        <v>95</v>
      </c>
      <c r="C45" s="6" t="s">
        <v>96</v>
      </c>
      <c r="D45" s="30">
        <v>87.7</v>
      </c>
      <c r="E45" s="8">
        <v>1.94889</v>
      </c>
      <c r="F45" s="8">
        <f t="shared" si="0"/>
        <v>1.364223</v>
      </c>
      <c r="G45" s="29">
        <v>1.37</v>
      </c>
      <c r="H45" s="9">
        <f t="shared" si="1"/>
        <v>0.41100000000000003</v>
      </c>
      <c r="I45" s="8">
        <f t="shared" si="2"/>
        <v>1.775223</v>
      </c>
      <c r="J45" s="11">
        <v>42</v>
      </c>
      <c r="K45" s="11"/>
    </row>
    <row r="46" spans="1:11" x14ac:dyDescent="0.15">
      <c r="A46" s="5" t="s">
        <v>12</v>
      </c>
      <c r="B46" s="6" t="s">
        <v>97</v>
      </c>
      <c r="C46" s="6" t="s">
        <v>98</v>
      </c>
      <c r="D46" s="30">
        <v>87.3</v>
      </c>
      <c r="E46" s="8">
        <v>1.9840899999999999</v>
      </c>
      <c r="F46" s="8">
        <f t="shared" si="0"/>
        <v>1.388863</v>
      </c>
      <c r="G46" s="7">
        <v>1.05</v>
      </c>
      <c r="H46" s="9">
        <f t="shared" si="1"/>
        <v>0.315</v>
      </c>
      <c r="I46" s="8">
        <f t="shared" si="2"/>
        <v>1.7038629999999999</v>
      </c>
      <c r="J46" s="11">
        <v>43</v>
      </c>
      <c r="K46" s="11"/>
    </row>
    <row r="47" spans="1:11" x14ac:dyDescent="0.15">
      <c r="A47" s="5" t="s">
        <v>12</v>
      </c>
      <c r="B47" s="6" t="s">
        <v>99</v>
      </c>
      <c r="C47" s="6" t="s">
        <v>100</v>
      </c>
      <c r="D47" s="30">
        <v>76.900000000000006</v>
      </c>
      <c r="E47" s="8">
        <v>1.70889</v>
      </c>
      <c r="F47" s="8">
        <f t="shared" si="0"/>
        <v>1.196223</v>
      </c>
      <c r="G47" s="7">
        <v>0.83</v>
      </c>
      <c r="H47" s="9">
        <f t="shared" si="1"/>
        <v>0.24899999999999997</v>
      </c>
      <c r="I47" s="8">
        <f t="shared" si="2"/>
        <v>1.4452229999999999</v>
      </c>
      <c r="J47" s="11">
        <v>44</v>
      </c>
      <c r="K47" s="11"/>
    </row>
    <row r="48" spans="1:11" x14ac:dyDescent="0.15">
      <c r="A48" s="5" t="s">
        <v>12</v>
      </c>
      <c r="B48" s="6" t="s">
        <v>101</v>
      </c>
      <c r="C48" s="6" t="s">
        <v>102</v>
      </c>
      <c r="D48" s="30">
        <v>0</v>
      </c>
      <c r="E48" s="8">
        <v>0</v>
      </c>
      <c r="F48" s="8">
        <f t="shared" si="0"/>
        <v>0</v>
      </c>
      <c r="G48" s="7">
        <v>0.62</v>
      </c>
      <c r="H48" s="9">
        <f t="shared" si="1"/>
        <v>0.186</v>
      </c>
      <c r="I48" s="8">
        <f t="shared" si="2"/>
        <v>0.186</v>
      </c>
      <c r="J48" s="11">
        <v>45</v>
      </c>
      <c r="K48" s="11"/>
    </row>
  </sheetData>
  <sortState ref="A4:M48">
    <sortCondition descending="1" ref="I4:I48"/>
  </sortState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john</cp:lastModifiedBy>
  <dcterms:created xsi:type="dcterms:W3CDTF">2016-10-03T12:59:00Z</dcterms:created>
  <dcterms:modified xsi:type="dcterms:W3CDTF">2016-11-03T06:25:58Z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