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70" windowHeight="93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<sst xmlns="http://schemas.openxmlformats.org/spreadsheetml/2006/main" count="58">
  <si>
    <r>
      <rPr>
        <b/>
        <sz val="18"/>
        <rFont val="宋体"/>
        <charset val="134"/>
      </rPr>
      <t xml:space="preserve">工程管理1303班2015-2016学年总绩点排名       </t>
    </r>
    <r>
      <rPr>
        <b/>
        <sz val="18"/>
        <color rgb="FFFF0000"/>
        <rFont val="宋体"/>
        <charset val="134"/>
      </rPr>
      <t xml:space="preserve">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</si>
  <si>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</si>
  <si>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</si>
  <si>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</si>
  <si>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</si>
  <si>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</si>
  <si>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</si>
  <si>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</si>
  <si>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</si>
  <si>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</si>
  <si>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</si>
  <si>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</si>
  <si>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工管1303</t>
  </si>
  <si>
    <t>李迪</t>
  </si>
  <si>
    <t>王玉</t>
  </si>
  <si>
    <t>余潋</t>
  </si>
  <si>
    <t>曾赟</t>
  </si>
  <si>
    <t>褚文君</t>
  </si>
  <si>
    <t>李明</t>
  </si>
  <si>
    <t>陈丽暇</t>
  </si>
  <si>
    <t>马沁琳</t>
  </si>
  <si>
    <t>贺盛英</t>
  </si>
  <si>
    <t>陶梦</t>
  </si>
  <si>
    <t>韩敏</t>
  </si>
  <si>
    <t>曹璐</t>
  </si>
  <si>
    <t>王汤宇</t>
  </si>
  <si>
    <t>扶超</t>
  </si>
  <si>
    <t>任竹</t>
  </si>
  <si>
    <t>戴凤姣</t>
  </si>
  <si>
    <t>林威</t>
  </si>
  <si>
    <t>陈霞</t>
  </si>
  <si>
    <t>曹沛瑶</t>
  </si>
  <si>
    <t>周婷</t>
  </si>
  <si>
    <t>黄华宾</t>
  </si>
  <si>
    <t>周向臣</t>
  </si>
  <si>
    <t>李全</t>
  </si>
  <si>
    <t>何宇</t>
  </si>
  <si>
    <t>伍琦</t>
  </si>
  <si>
    <t>杨浩</t>
  </si>
  <si>
    <t>蒋琦</t>
  </si>
  <si>
    <t>罗梅亮</t>
  </si>
  <si>
    <t>慈翼翔</t>
  </si>
  <si>
    <t>王鸿宇</t>
  </si>
  <si>
    <t>刘绍森</t>
  </si>
  <si>
    <t>姚敏伟</t>
  </si>
  <si>
    <t>1300840328</t>
  </si>
  <si>
    <t>刘宽</t>
  </si>
  <si>
    <t>杨庆妃</t>
  </si>
  <si>
    <t>张二元</t>
  </si>
  <si>
    <t>唐禹</t>
  </si>
  <si>
    <t>邹鑫祥</t>
  </si>
  <si>
    <t>黄英樟</t>
  </si>
  <si>
    <t>钟涛</t>
  </si>
  <si>
    <t>罗仁宾</t>
  </si>
  <si>
    <t>高尹杰</t>
  </si>
  <si>
    <t>戴清华</t>
  </si>
  <si>
    <t>苏澄城</t>
  </si>
  <si>
    <t>陆涛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</si>
</sst>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0_);[Red]\(0.0000000\)"/>
    <numFmt numFmtId="177" formatCode="0.00000_);[Red]\(0.00000\)"/>
    <numFmt numFmtId="178" formatCode="0.00_);[Red]\(0.00\)"/>
    <numFmt numFmtId="179" formatCode="0.0000_ "/>
    <numFmt numFmtId="180" formatCode="0.000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2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0" fontId="27" fillId="16" borderId="22" applyNumberFormat="0" applyAlignment="0" applyProtection="0">
      <alignment vertical="center"/>
    </xf>
    <xf numFmtId="0" fontId="10" fillId="8" borderId="16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/>
    </xf>
    <xf numFmtId="180" fontId="4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9" fontId="7" fillId="3" borderId="5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>
      <alignment horizontal="center" vertical="center"/>
    </xf>
    <xf numFmtId="177" fontId="0" fillId="0" borderId="7" xfId="0" applyNumberFormat="1" applyFill="1" applyBorder="1" applyAlignment="1">
      <alignment horizontal="center" vertical="center"/>
    </xf>
    <xf numFmtId="177" fontId="0" fillId="0" borderId="8" xfId="0" applyNumberFormat="1" applyFill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9" fontId="3" fillId="3" borderId="9" xfId="0" applyNumberFormat="1" applyFont="1" applyFill="1" applyBorder="1" applyAlignment="1">
      <alignment horizontal="center" vertical="center" wrapText="1"/>
    </xf>
    <xf numFmtId="178" fontId="0" fillId="0" borderId="9" xfId="0" applyNumberFormat="1" applyFill="1" applyBorder="1" applyAlignment="1">
      <alignment horizontal="center" vertical="center"/>
    </xf>
    <xf numFmtId="177" fontId="0" fillId="0" borderId="10" xfId="0" applyNumberFormat="1" applyFill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  <xf numFmtId="177" fontId="0" fillId="0" borderId="11" xfId="0" applyNumberFormat="1" applyFill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9" fontId="3" fillId="3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/>
    </xf>
    <xf numFmtId="177" fontId="0" fillId="0" borderId="13" xfId="0" applyNumberFormat="1" applyFill="1" applyBorder="1" applyAlignment="1">
      <alignment horizontal="center" vertical="center"/>
    </xf>
    <xf numFmtId="177" fontId="0" fillId="0" borderId="14" xfId="0" applyNumberFormat="1" applyFill="1" applyBorder="1" applyAlignment="1">
      <alignment horizontal="center" vertical="center"/>
    </xf>
    <xf numFmtId="177" fontId="0" fillId="0" borderId="15" xfId="0" applyNumberFormat="1" applyFill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9" fontId="3" fillId="3" borderId="3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/>
    </xf>
    <xf numFmtId="177" fontId="0" fillId="0" borderId="9" xfId="0" applyNumberFormat="1" applyFill="1" applyBorder="1" applyAlignment="1">
      <alignment horizontal="center" vertical="center"/>
    </xf>
    <xf numFmtId="179" fontId="7" fillId="3" borderId="9" xfId="0" applyNumberFormat="1" applyFont="1" applyFill="1" applyBorder="1" applyAlignment="1">
      <alignment horizontal="center" vertical="center" wrapText="1"/>
    </xf>
    <xf numFmtId="177" fontId="0" fillId="0" borderId="12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94"/>
  <sheetViews>
    <sheetView tabSelected="1" workbookViewId="0">
      <selection activeCell="E33" sqref="E33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4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1300840310</v>
      </c>
      <c r="C4" s="17" t="s">
        <v>13</v>
      </c>
      <c r="D4" s="18">
        <v>151.05</v>
      </c>
      <c r="E4" s="19">
        <v>3.24839</v>
      </c>
      <c r="F4" s="20">
        <f t="shared" ref="F4:F16" si="0">E4*0.7</f>
        <v>2.273873</v>
      </c>
      <c r="G4" s="20">
        <v>5.74</v>
      </c>
      <c r="H4" s="21">
        <f t="shared" ref="H4:H16" si="1">G4*0.3</f>
        <v>1.722</v>
      </c>
      <c r="I4" s="20">
        <f t="shared" ref="I4:I16" si="2">F4+H4</f>
        <v>3.995873</v>
      </c>
      <c r="J4" s="32">
        <v>1</v>
      </c>
      <c r="K4" s="32"/>
    </row>
    <row r="5" ht="14.1" customHeight="1" spans="1:11">
      <c r="A5" s="15" t="s">
        <v>12</v>
      </c>
      <c r="B5" s="16">
        <v>1300840336</v>
      </c>
      <c r="C5" s="17" t="s">
        <v>14</v>
      </c>
      <c r="D5" s="18">
        <v>137.15</v>
      </c>
      <c r="E5" s="19">
        <v>2.88737</v>
      </c>
      <c r="F5" s="20">
        <f t="shared" si="0"/>
        <v>2.021159</v>
      </c>
      <c r="G5" s="20">
        <v>5.08</v>
      </c>
      <c r="H5" s="21">
        <f t="shared" si="1"/>
        <v>1.524</v>
      </c>
      <c r="I5" s="20">
        <f t="shared" si="2"/>
        <v>3.545159</v>
      </c>
      <c r="J5" s="32">
        <v>2</v>
      </c>
      <c r="K5" s="32"/>
    </row>
    <row r="6" ht="14.1" customHeight="1" spans="1:11">
      <c r="A6" s="15" t="s">
        <v>12</v>
      </c>
      <c r="B6" s="16">
        <v>1300840314</v>
      </c>
      <c r="C6" s="17" t="s">
        <v>15</v>
      </c>
      <c r="D6" s="18">
        <v>165.05</v>
      </c>
      <c r="E6" s="19">
        <v>3.47474</v>
      </c>
      <c r="F6" s="20">
        <f t="shared" si="0"/>
        <v>2.432318</v>
      </c>
      <c r="G6" s="20">
        <v>3.42</v>
      </c>
      <c r="H6" s="21">
        <f t="shared" si="1"/>
        <v>1.026</v>
      </c>
      <c r="I6" s="20">
        <f t="shared" si="2"/>
        <v>3.458318</v>
      </c>
      <c r="J6" s="32">
        <v>3</v>
      </c>
      <c r="K6" s="32"/>
    </row>
    <row r="7" ht="14.1" customHeight="1" spans="1:11">
      <c r="A7" s="15" t="s">
        <v>12</v>
      </c>
      <c r="B7" s="16">
        <v>1300840315</v>
      </c>
      <c r="C7" s="17" t="s">
        <v>16</v>
      </c>
      <c r="D7" s="22">
        <v>168.1</v>
      </c>
      <c r="E7" s="16">
        <v>3.55368</v>
      </c>
      <c r="F7" s="20">
        <f t="shared" si="0"/>
        <v>2.487576</v>
      </c>
      <c r="G7" s="20">
        <v>2.93</v>
      </c>
      <c r="H7" s="21">
        <f t="shared" si="1"/>
        <v>0.879</v>
      </c>
      <c r="I7" s="20">
        <f t="shared" si="2"/>
        <v>3.366576</v>
      </c>
      <c r="J7" s="32">
        <v>4</v>
      </c>
      <c r="K7" s="32"/>
    </row>
    <row r="8" ht="14.1" customHeight="1" spans="1:11">
      <c r="A8" s="15" t="s">
        <v>12</v>
      </c>
      <c r="B8" s="16">
        <v>1300840305</v>
      </c>
      <c r="C8" s="17" t="s">
        <v>17</v>
      </c>
      <c r="D8" s="18">
        <v>168.25</v>
      </c>
      <c r="E8" s="19">
        <v>3.54211</v>
      </c>
      <c r="F8" s="20">
        <f t="shared" si="0"/>
        <v>2.479477</v>
      </c>
      <c r="G8" s="20">
        <v>2.43</v>
      </c>
      <c r="H8" s="21">
        <f t="shared" si="1"/>
        <v>0.729</v>
      </c>
      <c r="I8" s="20">
        <f t="shared" si="2"/>
        <v>3.208477</v>
      </c>
      <c r="J8" s="32">
        <v>5</v>
      </c>
      <c r="K8" s="32"/>
    </row>
    <row r="9" ht="14.1" customHeight="1" spans="1:11">
      <c r="A9" s="15" t="s">
        <v>12</v>
      </c>
      <c r="B9" s="16">
        <v>1300840325</v>
      </c>
      <c r="C9" s="17" t="s">
        <v>18</v>
      </c>
      <c r="D9" s="18">
        <v>132.75</v>
      </c>
      <c r="E9" s="19">
        <v>2.91758</v>
      </c>
      <c r="F9" s="20">
        <f t="shared" si="0"/>
        <v>2.042306</v>
      </c>
      <c r="G9" s="20">
        <v>3.42</v>
      </c>
      <c r="H9" s="21">
        <f t="shared" si="1"/>
        <v>1.026</v>
      </c>
      <c r="I9" s="20">
        <f t="shared" si="2"/>
        <v>3.068306</v>
      </c>
      <c r="J9" s="32">
        <v>6</v>
      </c>
      <c r="K9" s="32"/>
    </row>
    <row r="10" ht="14.1" customHeight="1" spans="1:11">
      <c r="A10" s="15" t="s">
        <v>12</v>
      </c>
      <c r="B10" s="16">
        <v>1300840303</v>
      </c>
      <c r="C10" s="17" t="s">
        <v>19</v>
      </c>
      <c r="D10" s="18">
        <v>161.75</v>
      </c>
      <c r="E10" s="16">
        <v>3.40526</v>
      </c>
      <c r="F10" s="20">
        <f t="shared" si="0"/>
        <v>2.383682</v>
      </c>
      <c r="G10" s="20">
        <v>2.1</v>
      </c>
      <c r="H10" s="21">
        <f t="shared" si="1"/>
        <v>0.63</v>
      </c>
      <c r="I10" s="20">
        <f t="shared" si="2"/>
        <v>3.013682</v>
      </c>
      <c r="J10" s="32">
        <v>7</v>
      </c>
      <c r="K10" s="32"/>
    </row>
    <row r="11" ht="14.1" customHeight="1" spans="1:11">
      <c r="A11" s="15" t="s">
        <v>12</v>
      </c>
      <c r="B11" s="16">
        <v>1300840311</v>
      </c>
      <c r="C11" s="17" t="s">
        <v>20</v>
      </c>
      <c r="D11" s="18">
        <v>135.5</v>
      </c>
      <c r="E11" s="19">
        <v>2.91398</v>
      </c>
      <c r="F11" s="20">
        <f t="shared" si="0"/>
        <v>2.039786</v>
      </c>
      <c r="G11" s="20">
        <v>3.09</v>
      </c>
      <c r="H11" s="21">
        <f t="shared" si="1"/>
        <v>0.927</v>
      </c>
      <c r="I11" s="20">
        <f t="shared" si="2"/>
        <v>2.966786</v>
      </c>
      <c r="J11" s="32">
        <v>8</v>
      </c>
      <c r="K11" s="32"/>
    </row>
    <row r="12" ht="14.1" customHeight="1" spans="1:11">
      <c r="A12" s="15" t="s">
        <v>12</v>
      </c>
      <c r="B12" s="16">
        <v>1300840308</v>
      </c>
      <c r="C12" s="17" t="s">
        <v>21</v>
      </c>
      <c r="D12" s="18">
        <v>121.35</v>
      </c>
      <c r="E12" s="19">
        <v>2.60968</v>
      </c>
      <c r="F12" s="20">
        <f t="shared" si="0"/>
        <v>1.826776</v>
      </c>
      <c r="G12" s="20">
        <v>3.59</v>
      </c>
      <c r="H12" s="21">
        <f t="shared" si="1"/>
        <v>1.077</v>
      </c>
      <c r="I12" s="20">
        <f t="shared" si="2"/>
        <v>2.903776</v>
      </c>
      <c r="J12" s="32">
        <v>9</v>
      </c>
      <c r="K12" s="32"/>
    </row>
    <row r="13" ht="14.1" customHeight="1" spans="1:11">
      <c r="A13" s="15" t="s">
        <v>12</v>
      </c>
      <c r="B13" s="16">
        <v>1300840312</v>
      </c>
      <c r="C13" s="17" t="s">
        <v>22</v>
      </c>
      <c r="D13" s="18">
        <v>149</v>
      </c>
      <c r="E13" s="19">
        <v>3.13684</v>
      </c>
      <c r="F13" s="20">
        <f t="shared" si="0"/>
        <v>2.195788</v>
      </c>
      <c r="G13" s="20">
        <v>2.1</v>
      </c>
      <c r="H13" s="21">
        <f t="shared" si="1"/>
        <v>0.63</v>
      </c>
      <c r="I13" s="20">
        <f t="shared" si="2"/>
        <v>2.825788</v>
      </c>
      <c r="J13" s="32">
        <v>10</v>
      </c>
      <c r="K13" s="32"/>
    </row>
    <row r="14" ht="14.1" customHeight="1" spans="1:11">
      <c r="A14" s="15" t="s">
        <v>12</v>
      </c>
      <c r="B14" s="16">
        <v>1300840307</v>
      </c>
      <c r="C14" s="17" t="s">
        <v>23</v>
      </c>
      <c r="D14" s="18">
        <v>137.8</v>
      </c>
      <c r="E14" s="19">
        <v>2.90105</v>
      </c>
      <c r="F14" s="20">
        <f t="shared" ref="F14:F18" si="3">E14*0.7</f>
        <v>2.030735</v>
      </c>
      <c r="G14" s="20">
        <v>2.43</v>
      </c>
      <c r="H14" s="21">
        <f t="shared" ref="H14:H18" si="4">G14*0.3</f>
        <v>0.729</v>
      </c>
      <c r="I14" s="20">
        <f t="shared" ref="I14:I18" si="5">F14+H14</f>
        <v>2.759735</v>
      </c>
      <c r="J14" s="32">
        <v>11</v>
      </c>
      <c r="K14" s="32"/>
    </row>
    <row r="15" ht="14.1" customHeight="1" spans="1:11">
      <c r="A15" s="15" t="s">
        <v>12</v>
      </c>
      <c r="B15" s="16">
        <v>1300840301</v>
      </c>
      <c r="C15" s="17" t="s">
        <v>24</v>
      </c>
      <c r="D15" s="18">
        <v>154</v>
      </c>
      <c r="E15" s="16">
        <v>3.24211</v>
      </c>
      <c r="F15" s="20">
        <f t="shared" si="3"/>
        <v>2.269477</v>
      </c>
      <c r="G15" s="20">
        <v>1.44</v>
      </c>
      <c r="H15" s="21">
        <f t="shared" si="4"/>
        <v>0.432</v>
      </c>
      <c r="I15" s="20">
        <f t="shared" si="5"/>
        <v>2.701477</v>
      </c>
      <c r="J15" s="32">
        <v>12</v>
      </c>
      <c r="K15" s="32"/>
    </row>
    <row r="16" ht="14.1" customHeight="1" spans="1:11">
      <c r="A16" s="15" t="s">
        <v>12</v>
      </c>
      <c r="B16" s="16">
        <v>1300840335</v>
      </c>
      <c r="C16" s="17" t="s">
        <v>25</v>
      </c>
      <c r="D16" s="22">
        <v>139.95</v>
      </c>
      <c r="E16" s="23">
        <v>2.94632</v>
      </c>
      <c r="F16" s="20">
        <f t="shared" si="3"/>
        <v>2.062424</v>
      </c>
      <c r="G16" s="20">
        <v>1.77</v>
      </c>
      <c r="H16" s="21">
        <f t="shared" si="4"/>
        <v>0.531</v>
      </c>
      <c r="I16" s="20">
        <f t="shared" si="5"/>
        <v>2.593424</v>
      </c>
      <c r="J16" s="32">
        <v>13</v>
      </c>
      <c r="K16" s="32"/>
    </row>
    <row r="17" ht="14.1" customHeight="1" spans="1:11">
      <c r="A17" s="15" t="s">
        <v>12</v>
      </c>
      <c r="B17" s="16">
        <v>1300840319</v>
      </c>
      <c r="C17" s="17" t="s">
        <v>26</v>
      </c>
      <c r="D17" s="18">
        <v>155.2</v>
      </c>
      <c r="E17" s="19">
        <v>3.2</v>
      </c>
      <c r="F17" s="20">
        <f t="shared" si="3"/>
        <v>2.24</v>
      </c>
      <c r="G17" s="20">
        <v>1.11</v>
      </c>
      <c r="H17" s="21">
        <f t="shared" si="4"/>
        <v>0.333</v>
      </c>
      <c r="I17" s="20">
        <f t="shared" si="5"/>
        <v>2.573</v>
      </c>
      <c r="J17" s="32">
        <v>14</v>
      </c>
      <c r="K17" s="32"/>
    </row>
    <row r="18" ht="14.1" customHeight="1" spans="1:11">
      <c r="A18" s="15" t="s">
        <v>12</v>
      </c>
      <c r="B18" s="16">
        <v>1390140142</v>
      </c>
      <c r="C18" s="17" t="s">
        <v>27</v>
      </c>
      <c r="D18" s="18">
        <v>129.9</v>
      </c>
      <c r="E18" s="19">
        <v>2.73474</v>
      </c>
      <c r="F18" s="20">
        <f t="shared" si="3"/>
        <v>1.914318</v>
      </c>
      <c r="G18" s="20">
        <v>2.1</v>
      </c>
      <c r="H18" s="21">
        <f t="shared" si="4"/>
        <v>0.63</v>
      </c>
      <c r="I18" s="20">
        <f t="shared" si="5"/>
        <v>2.544318</v>
      </c>
      <c r="J18" s="32">
        <v>15</v>
      </c>
      <c r="K18" s="32"/>
    </row>
    <row r="19" ht="14.1" customHeight="1" spans="1:11">
      <c r="A19" s="15" t="s">
        <v>12</v>
      </c>
      <c r="B19" s="16">
        <v>1300840306</v>
      </c>
      <c r="C19" s="17" t="s">
        <v>28</v>
      </c>
      <c r="D19" s="18">
        <v>133.6</v>
      </c>
      <c r="E19" s="19">
        <v>2.87312</v>
      </c>
      <c r="F19" s="20">
        <f t="shared" ref="F19:F36" si="6">E19*0.7</f>
        <v>2.011184</v>
      </c>
      <c r="G19" s="20">
        <v>1.61</v>
      </c>
      <c r="H19" s="21">
        <f t="shared" ref="H19:H36" si="7">G19*0.3</f>
        <v>0.483</v>
      </c>
      <c r="I19" s="20">
        <f t="shared" ref="I19:I36" si="8">F19+H19</f>
        <v>2.494184</v>
      </c>
      <c r="J19" s="32">
        <v>16</v>
      </c>
      <c r="K19" s="32"/>
    </row>
    <row r="20" ht="14.1" customHeight="1" spans="1:11">
      <c r="A20" s="15" t="s">
        <v>12</v>
      </c>
      <c r="B20" s="16">
        <v>1300840327</v>
      </c>
      <c r="C20" s="17" t="s">
        <v>29</v>
      </c>
      <c r="D20" s="18">
        <v>121.45</v>
      </c>
      <c r="E20" s="19">
        <v>2.61183</v>
      </c>
      <c r="F20" s="20">
        <f t="shared" si="6"/>
        <v>1.828281</v>
      </c>
      <c r="G20" s="20">
        <v>2.1</v>
      </c>
      <c r="H20" s="21">
        <f t="shared" si="7"/>
        <v>0.63</v>
      </c>
      <c r="I20" s="20">
        <f t="shared" si="8"/>
        <v>2.458281</v>
      </c>
      <c r="J20" s="32">
        <v>17</v>
      </c>
      <c r="K20" s="32"/>
    </row>
    <row r="21" ht="14.1" customHeight="1" spans="1:11">
      <c r="A21" s="15" t="s">
        <v>12</v>
      </c>
      <c r="B21" s="16">
        <v>1300840304</v>
      </c>
      <c r="C21" s="17" t="s">
        <v>30</v>
      </c>
      <c r="D21" s="18">
        <v>137.3</v>
      </c>
      <c r="E21" s="19">
        <v>2.89053</v>
      </c>
      <c r="F21" s="20">
        <f t="shared" si="6"/>
        <v>2.023371</v>
      </c>
      <c r="G21" s="20">
        <v>1.44</v>
      </c>
      <c r="H21" s="21">
        <f t="shared" si="7"/>
        <v>0.432</v>
      </c>
      <c r="I21" s="20">
        <f t="shared" si="8"/>
        <v>2.455371</v>
      </c>
      <c r="J21" s="32">
        <v>18</v>
      </c>
      <c r="K21" s="32"/>
    </row>
    <row r="22" ht="14.1" customHeight="1" spans="1:11">
      <c r="A22" s="15" t="s">
        <v>12</v>
      </c>
      <c r="B22" s="16">
        <v>1300840302</v>
      </c>
      <c r="C22" s="17" t="s">
        <v>31</v>
      </c>
      <c r="D22" s="18">
        <v>133.95</v>
      </c>
      <c r="E22" s="16">
        <v>2.88065</v>
      </c>
      <c r="F22" s="20">
        <f t="shared" si="6"/>
        <v>2.016455</v>
      </c>
      <c r="G22" s="20">
        <v>1.44</v>
      </c>
      <c r="H22" s="21">
        <f t="shared" si="7"/>
        <v>0.432</v>
      </c>
      <c r="I22" s="20">
        <f t="shared" si="8"/>
        <v>2.448455</v>
      </c>
      <c r="J22" s="32">
        <v>19</v>
      </c>
      <c r="K22" s="32"/>
    </row>
    <row r="23" ht="14.1" customHeight="1" spans="1:11">
      <c r="A23" s="15" t="s">
        <v>12</v>
      </c>
      <c r="B23" s="16">
        <v>1300840316</v>
      </c>
      <c r="C23" s="17" t="s">
        <v>32</v>
      </c>
      <c r="D23" s="18">
        <v>128.5</v>
      </c>
      <c r="E23" s="19">
        <v>2.76344</v>
      </c>
      <c r="F23" s="20">
        <f t="shared" si="6"/>
        <v>1.934408</v>
      </c>
      <c r="G23" s="20">
        <v>1.61</v>
      </c>
      <c r="H23" s="21">
        <f t="shared" si="7"/>
        <v>0.483</v>
      </c>
      <c r="I23" s="20">
        <f t="shared" si="8"/>
        <v>2.417408</v>
      </c>
      <c r="J23" s="32">
        <v>20</v>
      </c>
      <c r="K23" s="32"/>
    </row>
    <row r="24" ht="14.1" customHeight="1" spans="1:11">
      <c r="A24" s="15" t="s">
        <v>12</v>
      </c>
      <c r="B24" s="16">
        <v>1300840321</v>
      </c>
      <c r="C24" s="17" t="s">
        <v>33</v>
      </c>
      <c r="D24" s="18">
        <v>120.45</v>
      </c>
      <c r="E24" s="19">
        <v>2.59032</v>
      </c>
      <c r="F24" s="20">
        <f t="shared" si="6"/>
        <v>1.813224</v>
      </c>
      <c r="G24" s="20">
        <v>1.94</v>
      </c>
      <c r="H24" s="21">
        <f t="shared" si="7"/>
        <v>0.582</v>
      </c>
      <c r="I24" s="20">
        <f t="shared" si="8"/>
        <v>2.395224</v>
      </c>
      <c r="J24" s="32">
        <v>21</v>
      </c>
      <c r="K24" s="32"/>
    </row>
    <row r="25" ht="14.1" customHeight="1" spans="1:11">
      <c r="A25" s="15" t="s">
        <v>12</v>
      </c>
      <c r="B25" s="16">
        <v>1390140103</v>
      </c>
      <c r="C25" s="17" t="s">
        <v>34</v>
      </c>
      <c r="D25" s="18">
        <v>127.75</v>
      </c>
      <c r="E25" s="19">
        <v>2.74731</v>
      </c>
      <c r="F25" s="20">
        <f t="shared" si="6"/>
        <v>1.923117</v>
      </c>
      <c r="G25" s="20">
        <v>1.44</v>
      </c>
      <c r="H25" s="21">
        <f t="shared" si="7"/>
        <v>0.432</v>
      </c>
      <c r="I25" s="20">
        <f t="shared" si="8"/>
        <v>2.355117</v>
      </c>
      <c r="J25" s="32">
        <v>22</v>
      </c>
      <c r="K25" s="32"/>
    </row>
    <row r="26" ht="14.1" customHeight="1" spans="1:11">
      <c r="A26" s="15" t="s">
        <v>12</v>
      </c>
      <c r="B26" s="16">
        <v>1300840326</v>
      </c>
      <c r="C26" s="17" t="s">
        <v>35</v>
      </c>
      <c r="D26" s="24">
        <v>109.93</v>
      </c>
      <c r="E26" s="19">
        <v>2.58659</v>
      </c>
      <c r="F26" s="20">
        <f t="shared" si="6"/>
        <v>1.810613</v>
      </c>
      <c r="G26" s="20">
        <v>1.77</v>
      </c>
      <c r="H26" s="21">
        <f t="shared" si="7"/>
        <v>0.531</v>
      </c>
      <c r="I26" s="20">
        <f t="shared" si="8"/>
        <v>2.341613</v>
      </c>
      <c r="J26" s="32">
        <v>23</v>
      </c>
      <c r="K26" s="32"/>
    </row>
    <row r="27" ht="14.1" customHeight="1" spans="1:11">
      <c r="A27" s="15" t="s">
        <v>12</v>
      </c>
      <c r="B27" s="16">
        <v>1330340147</v>
      </c>
      <c r="C27" s="17" t="s">
        <v>36</v>
      </c>
      <c r="D27" s="18">
        <v>107.35</v>
      </c>
      <c r="E27" s="19">
        <v>2.3086</v>
      </c>
      <c r="F27" s="20">
        <f t="shared" si="6"/>
        <v>1.61602</v>
      </c>
      <c r="G27" s="20">
        <v>2.1</v>
      </c>
      <c r="H27" s="21">
        <f t="shared" si="7"/>
        <v>0.63</v>
      </c>
      <c r="I27" s="20">
        <f t="shared" si="8"/>
        <v>2.24602</v>
      </c>
      <c r="J27" s="32">
        <v>24</v>
      </c>
      <c r="K27" s="32"/>
    </row>
    <row r="28" ht="14.1" customHeight="1" spans="1:11">
      <c r="A28" s="15" t="s">
        <v>12</v>
      </c>
      <c r="B28" s="16">
        <v>1300840337</v>
      </c>
      <c r="C28" s="17" t="s">
        <v>37</v>
      </c>
      <c r="D28" s="18">
        <v>119.25</v>
      </c>
      <c r="E28" s="19">
        <v>2.51053</v>
      </c>
      <c r="F28" s="20">
        <f t="shared" si="6"/>
        <v>1.757371</v>
      </c>
      <c r="G28" s="20">
        <v>1.61</v>
      </c>
      <c r="H28" s="21">
        <f t="shared" si="7"/>
        <v>0.483</v>
      </c>
      <c r="I28" s="20">
        <f t="shared" si="8"/>
        <v>2.240371</v>
      </c>
      <c r="J28" s="32">
        <v>25</v>
      </c>
      <c r="K28" s="32"/>
    </row>
    <row r="29" ht="14.1" customHeight="1" spans="1:11">
      <c r="A29" s="15" t="s">
        <v>12</v>
      </c>
      <c r="B29" s="16">
        <v>1300840338</v>
      </c>
      <c r="C29" s="23" t="s">
        <v>38</v>
      </c>
      <c r="D29" s="22">
        <v>117.15</v>
      </c>
      <c r="E29" s="23">
        <v>2.46631</v>
      </c>
      <c r="F29" s="20">
        <f t="shared" si="6"/>
        <v>1.726417</v>
      </c>
      <c r="G29" s="20">
        <v>1.61</v>
      </c>
      <c r="H29" s="21">
        <f t="shared" si="7"/>
        <v>0.483</v>
      </c>
      <c r="I29" s="20">
        <f t="shared" si="8"/>
        <v>2.209417</v>
      </c>
      <c r="J29" s="32">
        <v>26</v>
      </c>
      <c r="K29" s="32"/>
    </row>
    <row r="30" ht="14.1" customHeight="1" spans="1:11">
      <c r="A30" s="15" t="s">
        <v>12</v>
      </c>
      <c r="B30" s="16">
        <v>1300840324</v>
      </c>
      <c r="C30" s="17" t="s">
        <v>39</v>
      </c>
      <c r="D30" s="22">
        <v>102.05</v>
      </c>
      <c r="E30" s="23">
        <v>2.19462</v>
      </c>
      <c r="F30" s="20">
        <f t="shared" si="6"/>
        <v>1.536234</v>
      </c>
      <c r="G30" s="20">
        <v>2.1</v>
      </c>
      <c r="H30" s="21">
        <f t="shared" si="7"/>
        <v>0.63</v>
      </c>
      <c r="I30" s="20">
        <f t="shared" si="8"/>
        <v>2.166234</v>
      </c>
      <c r="J30" s="32">
        <v>27</v>
      </c>
      <c r="K30" s="32"/>
    </row>
    <row r="31" ht="14.1" customHeight="1" spans="1:11">
      <c r="A31" s="15" t="s">
        <v>12</v>
      </c>
      <c r="B31" s="16">
        <v>1200840229</v>
      </c>
      <c r="C31" s="17" t="s">
        <v>40</v>
      </c>
      <c r="D31" s="18">
        <v>123.75</v>
      </c>
      <c r="E31" s="19">
        <v>2.60526</v>
      </c>
      <c r="F31" s="20">
        <f t="shared" si="6"/>
        <v>1.823682</v>
      </c>
      <c r="G31" s="20">
        <v>1.11</v>
      </c>
      <c r="H31" s="21">
        <f t="shared" si="7"/>
        <v>0.333</v>
      </c>
      <c r="I31" s="20">
        <f t="shared" si="8"/>
        <v>2.156682</v>
      </c>
      <c r="J31" s="32">
        <v>28</v>
      </c>
      <c r="K31" s="32"/>
    </row>
    <row r="32" ht="14.1" customHeight="1" spans="1:11">
      <c r="A32" s="15" t="s">
        <v>12</v>
      </c>
      <c r="B32" s="16">
        <v>1300840317</v>
      </c>
      <c r="C32" s="17" t="s">
        <v>41</v>
      </c>
      <c r="D32" s="18">
        <v>82.15</v>
      </c>
      <c r="E32" s="19">
        <v>1.76667</v>
      </c>
      <c r="F32" s="20">
        <f t="shared" si="6"/>
        <v>1.236669</v>
      </c>
      <c r="G32" s="20">
        <v>2.76</v>
      </c>
      <c r="H32" s="21">
        <f t="shared" si="7"/>
        <v>0.828</v>
      </c>
      <c r="I32" s="20">
        <f t="shared" si="8"/>
        <v>2.064669</v>
      </c>
      <c r="J32" s="32">
        <v>29</v>
      </c>
      <c r="K32" s="32"/>
    </row>
    <row r="33" ht="14.1" customHeight="1" spans="1:11">
      <c r="A33" s="15" t="s">
        <v>12</v>
      </c>
      <c r="B33" s="16">
        <v>1300840334</v>
      </c>
      <c r="C33" s="17" t="s">
        <v>42</v>
      </c>
      <c r="D33" s="18">
        <v>94.03</v>
      </c>
      <c r="E33" s="23">
        <v>1.97958</v>
      </c>
      <c r="F33" s="20">
        <f t="shared" si="6"/>
        <v>1.385706</v>
      </c>
      <c r="G33" s="20">
        <v>2.1</v>
      </c>
      <c r="H33" s="21">
        <f t="shared" si="7"/>
        <v>0.63</v>
      </c>
      <c r="I33" s="20">
        <f t="shared" si="8"/>
        <v>2.015706</v>
      </c>
      <c r="J33" s="32">
        <v>30</v>
      </c>
      <c r="K33" s="32"/>
    </row>
    <row r="34" ht="14.1" customHeight="1" spans="1:11">
      <c r="A34" s="15" t="s">
        <v>12</v>
      </c>
      <c r="B34" s="16">
        <v>1300840329</v>
      </c>
      <c r="C34" s="17" t="s">
        <v>43</v>
      </c>
      <c r="D34" s="18">
        <v>103.6</v>
      </c>
      <c r="E34" s="19">
        <v>2.20426</v>
      </c>
      <c r="F34" s="20">
        <f t="shared" si="6"/>
        <v>1.542982</v>
      </c>
      <c r="G34" s="20">
        <v>1.44</v>
      </c>
      <c r="H34" s="21">
        <f t="shared" si="7"/>
        <v>0.432</v>
      </c>
      <c r="I34" s="20">
        <f t="shared" si="8"/>
        <v>1.974982</v>
      </c>
      <c r="J34" s="32">
        <v>31</v>
      </c>
      <c r="K34" s="32"/>
    </row>
    <row r="35" ht="14.1" customHeight="1" spans="1:11">
      <c r="A35" s="15" t="s">
        <v>12</v>
      </c>
      <c r="B35" s="16">
        <v>1300840339</v>
      </c>
      <c r="C35" s="17" t="s">
        <v>44</v>
      </c>
      <c r="D35" s="22">
        <v>89.55</v>
      </c>
      <c r="E35" s="23">
        <v>1.88526</v>
      </c>
      <c r="F35" s="20">
        <f t="shared" si="6"/>
        <v>1.319682</v>
      </c>
      <c r="G35" s="20">
        <v>1.77</v>
      </c>
      <c r="H35" s="21">
        <f t="shared" si="7"/>
        <v>0.531</v>
      </c>
      <c r="I35" s="20">
        <f t="shared" si="8"/>
        <v>1.850682</v>
      </c>
      <c r="J35" s="32">
        <v>32</v>
      </c>
      <c r="K35" s="32"/>
    </row>
    <row r="36" ht="14.1" customHeight="1" spans="1:11">
      <c r="A36" s="15" t="s">
        <v>12</v>
      </c>
      <c r="B36" s="25" t="s">
        <v>45</v>
      </c>
      <c r="C36" s="16" t="s">
        <v>46</v>
      </c>
      <c r="D36" s="26">
        <v>87.15</v>
      </c>
      <c r="E36" s="27">
        <v>1.85425</v>
      </c>
      <c r="F36" s="20">
        <f t="shared" si="6"/>
        <v>1.297975</v>
      </c>
      <c r="G36" s="20">
        <v>1.77</v>
      </c>
      <c r="H36" s="21">
        <f t="shared" si="7"/>
        <v>0.531</v>
      </c>
      <c r="I36" s="20">
        <f t="shared" si="8"/>
        <v>1.828975</v>
      </c>
      <c r="J36" s="32">
        <v>33</v>
      </c>
      <c r="K36" s="32"/>
    </row>
    <row r="37" ht="14.1" customHeight="1" spans="1:11">
      <c r="A37" s="15" t="s">
        <v>12</v>
      </c>
      <c r="B37" s="16">
        <v>1300840313</v>
      </c>
      <c r="C37" s="17" t="s">
        <v>47</v>
      </c>
      <c r="D37" s="18">
        <v>90.8</v>
      </c>
      <c r="E37" s="19">
        <v>1.91158</v>
      </c>
      <c r="F37" s="20">
        <f t="shared" ref="F37:F41" si="9">E37*0.7</f>
        <v>1.338106</v>
      </c>
      <c r="G37" s="20">
        <v>1.61</v>
      </c>
      <c r="H37" s="21">
        <f t="shared" ref="H37:H41" si="10">G37*0.3</f>
        <v>0.483</v>
      </c>
      <c r="I37" s="20">
        <f t="shared" ref="I37:I41" si="11">F37+H37</f>
        <v>1.821106</v>
      </c>
      <c r="J37" s="32">
        <v>34</v>
      </c>
      <c r="K37" s="32"/>
    </row>
    <row r="38" ht="14.1" customHeight="1" spans="1:11">
      <c r="A38" s="15" t="s">
        <v>12</v>
      </c>
      <c r="B38" s="16">
        <v>1300840341</v>
      </c>
      <c r="C38" s="17" t="s">
        <v>48</v>
      </c>
      <c r="D38" s="18">
        <v>98.5</v>
      </c>
      <c r="E38" s="19">
        <v>2.07368</v>
      </c>
      <c r="F38" s="20">
        <f t="shared" si="9"/>
        <v>1.451576</v>
      </c>
      <c r="G38" s="20">
        <v>1.11</v>
      </c>
      <c r="H38" s="21">
        <f t="shared" si="10"/>
        <v>0.333</v>
      </c>
      <c r="I38" s="20">
        <f t="shared" si="11"/>
        <v>1.784576</v>
      </c>
      <c r="J38" s="32">
        <v>35</v>
      </c>
      <c r="K38" s="32"/>
    </row>
    <row r="39" ht="14.1" customHeight="1" spans="1:11">
      <c r="A39" s="15" t="s">
        <v>12</v>
      </c>
      <c r="B39" s="16">
        <v>1300840333</v>
      </c>
      <c r="C39" s="17" t="s">
        <v>49</v>
      </c>
      <c r="D39" s="18">
        <v>84.1</v>
      </c>
      <c r="E39" s="19">
        <v>1.77053</v>
      </c>
      <c r="F39" s="20">
        <f t="shared" si="9"/>
        <v>1.239371</v>
      </c>
      <c r="G39" s="20">
        <v>1.77</v>
      </c>
      <c r="H39" s="21">
        <f t="shared" si="10"/>
        <v>0.531</v>
      </c>
      <c r="I39" s="20">
        <f t="shared" si="11"/>
        <v>1.770371</v>
      </c>
      <c r="J39" s="32">
        <v>36</v>
      </c>
      <c r="K39" s="32"/>
    </row>
    <row r="40" ht="14.1" customHeight="1" spans="1:11">
      <c r="A40" s="15" t="s">
        <v>12</v>
      </c>
      <c r="B40" s="16">
        <v>1300840343</v>
      </c>
      <c r="C40" s="17" t="s">
        <v>50</v>
      </c>
      <c r="D40" s="18">
        <v>94.9</v>
      </c>
      <c r="E40" s="19">
        <v>1.99789</v>
      </c>
      <c r="F40" s="20">
        <f t="shared" si="9"/>
        <v>1.398523</v>
      </c>
      <c r="G40" s="20">
        <v>1.11</v>
      </c>
      <c r="H40" s="21">
        <f t="shared" si="10"/>
        <v>0.333</v>
      </c>
      <c r="I40" s="20">
        <f t="shared" si="11"/>
        <v>1.731523</v>
      </c>
      <c r="J40" s="32">
        <v>37</v>
      </c>
      <c r="K40" s="32"/>
    </row>
    <row r="41" ht="14.1" customHeight="1" spans="1:11">
      <c r="A41" s="15" t="s">
        <v>12</v>
      </c>
      <c r="B41" s="16">
        <v>1300840322</v>
      </c>
      <c r="C41" s="17" t="s">
        <v>51</v>
      </c>
      <c r="D41" s="18">
        <v>84.2</v>
      </c>
      <c r="E41" s="19">
        <v>1.81075</v>
      </c>
      <c r="F41" s="20">
        <f t="shared" si="9"/>
        <v>1.267525</v>
      </c>
      <c r="G41" s="20">
        <v>1.44</v>
      </c>
      <c r="H41" s="21">
        <f t="shared" si="10"/>
        <v>0.432</v>
      </c>
      <c r="I41" s="20">
        <f t="shared" si="11"/>
        <v>1.699525</v>
      </c>
      <c r="J41" s="32">
        <v>38</v>
      </c>
      <c r="K41" s="32"/>
    </row>
    <row r="42" ht="14.1" customHeight="1" spans="1:11">
      <c r="A42" s="15" t="s">
        <v>12</v>
      </c>
      <c r="B42" s="16">
        <v>1300840342</v>
      </c>
      <c r="C42" s="17" t="s">
        <v>52</v>
      </c>
      <c r="D42" s="18">
        <v>91.35</v>
      </c>
      <c r="E42" s="23">
        <v>1.92316</v>
      </c>
      <c r="F42" s="20">
        <f t="shared" ref="F42:F47" si="12">E42*0.7</f>
        <v>1.346212</v>
      </c>
      <c r="G42" s="20">
        <v>1.11</v>
      </c>
      <c r="H42" s="21">
        <f t="shared" ref="H42:H47" si="13">G42*0.3</f>
        <v>0.333</v>
      </c>
      <c r="I42" s="20">
        <f t="shared" ref="I42:I47" si="14">F42+H42</f>
        <v>1.679212</v>
      </c>
      <c r="J42" s="32">
        <v>39</v>
      </c>
      <c r="K42" s="32"/>
    </row>
    <row r="43" ht="14.1" customHeight="1" spans="1:11">
      <c r="A43" s="15" t="s">
        <v>12</v>
      </c>
      <c r="B43" s="16">
        <v>1300840331</v>
      </c>
      <c r="C43" s="17" t="s">
        <v>53</v>
      </c>
      <c r="D43" s="18">
        <v>90.31</v>
      </c>
      <c r="E43" s="19">
        <v>1.90126</v>
      </c>
      <c r="F43" s="20">
        <f t="shared" si="12"/>
        <v>1.330882</v>
      </c>
      <c r="G43" s="20">
        <v>1.11</v>
      </c>
      <c r="H43" s="21">
        <f t="shared" si="13"/>
        <v>0.333</v>
      </c>
      <c r="I43" s="20">
        <f t="shared" si="14"/>
        <v>1.663882</v>
      </c>
      <c r="J43" s="32">
        <v>40</v>
      </c>
      <c r="K43" s="32"/>
    </row>
    <row r="44" ht="14.1" customHeight="1" spans="1:11">
      <c r="A44" s="15" t="s">
        <v>12</v>
      </c>
      <c r="B44" s="16">
        <v>1300840320</v>
      </c>
      <c r="C44" s="17" t="s">
        <v>54</v>
      </c>
      <c r="D44" s="26">
        <v>87.5</v>
      </c>
      <c r="E44" s="27">
        <v>1.84211</v>
      </c>
      <c r="F44" s="20">
        <f t="shared" si="12"/>
        <v>1.289477</v>
      </c>
      <c r="G44" s="20">
        <v>1.11</v>
      </c>
      <c r="H44" s="21">
        <f t="shared" si="13"/>
        <v>0.333</v>
      </c>
      <c r="I44" s="20">
        <f t="shared" si="14"/>
        <v>1.622477</v>
      </c>
      <c r="J44" s="32">
        <v>41</v>
      </c>
      <c r="K44" s="32"/>
    </row>
    <row r="45" ht="14.1" customHeight="1" spans="1:11">
      <c r="A45" s="15" t="s">
        <v>12</v>
      </c>
      <c r="B45" s="16">
        <v>1300840318</v>
      </c>
      <c r="C45" s="17" t="s">
        <v>55</v>
      </c>
      <c r="D45" s="18">
        <v>87.25</v>
      </c>
      <c r="E45" s="19">
        <v>1.83684</v>
      </c>
      <c r="F45" s="20">
        <f t="shared" si="12"/>
        <v>1.285788</v>
      </c>
      <c r="G45" s="20">
        <v>1.11</v>
      </c>
      <c r="H45" s="21">
        <f t="shared" si="13"/>
        <v>0.333</v>
      </c>
      <c r="I45" s="20">
        <f t="shared" si="14"/>
        <v>1.618788</v>
      </c>
      <c r="J45" s="32">
        <v>42</v>
      </c>
      <c r="K45" s="32"/>
    </row>
    <row r="46" ht="14.1" customHeight="1" spans="1:11">
      <c r="A46" s="15" t="s">
        <v>12</v>
      </c>
      <c r="B46" s="16">
        <v>1300840332</v>
      </c>
      <c r="C46" s="23" t="s">
        <v>56</v>
      </c>
      <c r="D46" s="22">
        <v>84.05</v>
      </c>
      <c r="E46" s="16">
        <v>1.80753</v>
      </c>
      <c r="F46" s="20">
        <f t="shared" si="12"/>
        <v>1.265271</v>
      </c>
      <c r="G46" s="20">
        <v>1.11</v>
      </c>
      <c r="H46" s="21">
        <f t="shared" si="13"/>
        <v>0.333</v>
      </c>
      <c r="I46" s="20">
        <f t="shared" si="14"/>
        <v>1.598271</v>
      </c>
      <c r="J46" s="32">
        <v>43</v>
      </c>
      <c r="K46" s="32"/>
    </row>
    <row r="47" ht="14.1" customHeight="1" spans="1:11">
      <c r="A47" s="15" t="s">
        <v>12</v>
      </c>
      <c r="B47" s="16">
        <v>1300840330</v>
      </c>
      <c r="C47" s="17" t="s">
        <v>57</v>
      </c>
      <c r="D47" s="18">
        <v>79.9</v>
      </c>
      <c r="E47" s="19">
        <v>1.71828</v>
      </c>
      <c r="F47" s="20">
        <f t="shared" si="12"/>
        <v>1.202796</v>
      </c>
      <c r="G47" s="20">
        <v>1.11</v>
      </c>
      <c r="H47" s="21">
        <f t="shared" si="13"/>
        <v>0.333</v>
      </c>
      <c r="I47" s="20">
        <f t="shared" si="14"/>
        <v>1.535796</v>
      </c>
      <c r="J47" s="32">
        <v>44</v>
      </c>
      <c r="K47" s="32"/>
    </row>
    <row r="48" ht="14.1" customHeight="1" spans="1:11">
      <c r="A48" s="15"/>
      <c r="B48" s="28"/>
      <c r="C48" s="29"/>
      <c r="D48" s="30"/>
      <c r="E48" s="31"/>
      <c r="F48" s="20"/>
      <c r="G48" s="20"/>
      <c r="H48" s="21"/>
      <c r="I48" s="20"/>
      <c r="J48" s="32"/>
      <c r="K48" s="32"/>
    </row>
    <row r="49" ht="14.1" customHeight="1" spans="1:11">
      <c r="A49" s="15"/>
      <c r="B49" s="28"/>
      <c r="C49" s="29"/>
      <c r="D49" s="30"/>
      <c r="E49" s="31"/>
      <c r="F49" s="20"/>
      <c r="G49" s="20"/>
      <c r="H49" s="21"/>
      <c r="I49" s="20"/>
      <c r="J49" s="32"/>
      <c r="K49" s="32"/>
    </row>
    <row r="50" ht="14.1" customHeight="1" spans="1:11">
      <c r="A50" s="15"/>
      <c r="B50" s="28"/>
      <c r="C50" s="29"/>
      <c r="D50" s="30"/>
      <c r="E50" s="31"/>
      <c r="F50" s="20"/>
      <c r="G50" s="20"/>
      <c r="H50" s="21"/>
      <c r="I50" s="20"/>
      <c r="J50" s="32"/>
      <c r="K50" s="32"/>
    </row>
    <row r="51" ht="14.1" customHeight="1" spans="1:11">
      <c r="A51" s="15"/>
      <c r="B51" s="28"/>
      <c r="C51" s="29"/>
      <c r="D51" s="30"/>
      <c r="E51" s="31"/>
      <c r="F51" s="20"/>
      <c r="G51" s="20"/>
      <c r="H51" s="21"/>
      <c r="I51" s="20"/>
      <c r="J51" s="32"/>
      <c r="K51" s="32"/>
    </row>
    <row r="52" ht="14.1" customHeight="1" spans="1:11">
      <c r="A52" s="15"/>
      <c r="B52" s="28"/>
      <c r="C52" s="29"/>
      <c r="D52" s="30"/>
      <c r="E52" s="31"/>
      <c r="F52" s="20"/>
      <c r="G52" s="20"/>
      <c r="H52" s="21"/>
      <c r="I52" s="20"/>
      <c r="J52" s="32"/>
      <c r="K52" s="32"/>
    </row>
    <row r="53" ht="14.1" customHeight="1" spans="1:11">
      <c r="A53" s="15"/>
      <c r="B53" s="28"/>
      <c r="C53" s="29"/>
      <c r="D53" s="30"/>
      <c r="E53" s="31"/>
      <c r="F53" s="20"/>
      <c r="G53" s="20"/>
      <c r="H53" s="21"/>
      <c r="I53" s="20"/>
      <c r="J53" s="32"/>
      <c r="K53" s="32"/>
    </row>
    <row r="54" ht="14.1" customHeight="1" spans="1:11">
      <c r="A54" s="15"/>
      <c r="B54" s="28"/>
      <c r="C54" s="29"/>
      <c r="D54" s="30"/>
      <c r="E54" s="31"/>
      <c r="F54" s="20"/>
      <c r="G54" s="20"/>
      <c r="H54" s="21"/>
      <c r="I54" s="20"/>
      <c r="J54" s="32"/>
      <c r="K54" s="32"/>
    </row>
    <row r="55" ht="14.1" customHeight="1" spans="1:11">
      <c r="A55" s="15"/>
      <c r="B55" s="28"/>
      <c r="C55" s="29"/>
      <c r="D55" s="30"/>
      <c r="E55" s="31"/>
      <c r="F55" s="20"/>
      <c r="G55" s="20"/>
      <c r="H55" s="21"/>
      <c r="I55" s="20"/>
      <c r="J55" s="32"/>
      <c r="K55" s="32"/>
    </row>
    <row r="56" ht="14.1" customHeight="1" spans="1:11">
      <c r="A56" s="15"/>
      <c r="B56" s="28"/>
      <c r="C56" s="29"/>
      <c r="D56" s="30"/>
      <c r="E56" s="31"/>
      <c r="F56" s="20"/>
      <c r="G56" s="20"/>
      <c r="H56" s="21"/>
      <c r="I56" s="20"/>
      <c r="J56" s="32"/>
      <c r="K56" s="32"/>
    </row>
    <row r="57" ht="14.1" customHeight="1" spans="1:11">
      <c r="A57" s="15"/>
      <c r="B57" s="28"/>
      <c r="C57" s="29"/>
      <c r="D57" s="30"/>
      <c r="E57" s="31"/>
      <c r="F57" s="20"/>
      <c r="G57" s="20"/>
      <c r="H57" s="21"/>
      <c r="I57" s="20"/>
      <c r="J57" s="32"/>
      <c r="K57" s="32"/>
    </row>
    <row r="58" ht="14.1" customHeight="1" spans="1:11">
      <c r="A58" s="15"/>
      <c r="B58" s="28"/>
      <c r="C58" s="29"/>
      <c r="D58" s="30"/>
      <c r="E58" s="31"/>
      <c r="F58" s="20"/>
      <c r="G58" s="20"/>
      <c r="H58" s="21"/>
      <c r="I58" s="20"/>
      <c r="J58" s="32"/>
      <c r="K58" s="32"/>
    </row>
    <row r="59" ht="14.1" customHeight="1" spans="1:11">
      <c r="A59" s="15"/>
      <c r="B59" s="28"/>
      <c r="C59" s="29"/>
      <c r="D59" s="30"/>
      <c r="E59" s="31"/>
      <c r="F59" s="20"/>
      <c r="G59" s="20"/>
      <c r="H59" s="21"/>
      <c r="I59" s="20"/>
      <c r="J59" s="32"/>
      <c r="K59" s="32"/>
    </row>
    <row r="60" ht="14.1" customHeight="1" spans="1:11">
      <c r="A60" s="15"/>
      <c r="B60" s="28"/>
      <c r="C60" s="29"/>
      <c r="D60" s="30"/>
      <c r="E60" s="31"/>
      <c r="F60" s="20"/>
      <c r="G60" s="20"/>
      <c r="H60" s="21"/>
      <c r="I60" s="20"/>
      <c r="J60" s="32"/>
      <c r="K60" s="32"/>
    </row>
    <row r="61" ht="14.1" customHeight="1" spans="1:11">
      <c r="A61" s="15"/>
      <c r="B61" s="28"/>
      <c r="C61" s="29"/>
      <c r="D61" s="30"/>
      <c r="E61" s="31"/>
      <c r="F61" s="20"/>
      <c r="G61" s="20"/>
      <c r="H61" s="21"/>
      <c r="I61" s="20"/>
      <c r="J61" s="32"/>
      <c r="K61" s="32"/>
    </row>
    <row r="62" ht="14.1" customHeight="1" spans="1:11">
      <c r="A62" s="15"/>
      <c r="B62" s="28"/>
      <c r="C62" s="29"/>
      <c r="D62" s="30"/>
      <c r="E62" s="31"/>
      <c r="F62" s="20"/>
      <c r="G62" s="20"/>
      <c r="H62" s="21"/>
      <c r="I62" s="20"/>
      <c r="J62" s="32"/>
      <c r="K62" s="32"/>
    </row>
    <row r="63" ht="14.1" customHeight="1" spans="1:11">
      <c r="A63" s="32"/>
      <c r="B63" s="32"/>
      <c r="C63" s="32"/>
      <c r="D63" s="33"/>
      <c r="E63" s="20"/>
      <c r="F63" s="20"/>
      <c r="G63" s="20"/>
      <c r="H63" s="21"/>
      <c r="I63" s="20"/>
      <c r="J63" s="32"/>
      <c r="K63" s="32"/>
    </row>
    <row r="64" ht="14.1" customHeight="1" spans="1:11">
      <c r="A64" s="32"/>
      <c r="B64" s="32"/>
      <c r="C64" s="32"/>
      <c r="D64" s="33"/>
      <c r="E64" s="20"/>
      <c r="F64" s="20"/>
      <c r="G64" s="20"/>
      <c r="H64" s="21"/>
      <c r="I64" s="20"/>
      <c r="J64" s="32"/>
      <c r="K64" s="32"/>
    </row>
    <row r="65" ht="14.1" customHeight="1" spans="1:11">
      <c r="A65" s="32"/>
      <c r="B65" s="32"/>
      <c r="C65" s="32"/>
      <c r="D65" s="33"/>
      <c r="E65" s="20"/>
      <c r="F65" s="20"/>
      <c r="G65" s="20"/>
      <c r="H65" s="21"/>
      <c r="I65" s="20"/>
      <c r="J65" s="32"/>
      <c r="K65" s="32"/>
    </row>
    <row r="66" ht="14.1" customHeight="1" spans="1:11">
      <c r="A66" s="32"/>
      <c r="B66" s="32"/>
      <c r="C66" s="32"/>
      <c r="D66" s="33"/>
      <c r="E66" s="20"/>
      <c r="F66" s="20"/>
      <c r="G66" s="20"/>
      <c r="H66" s="21"/>
      <c r="I66" s="20"/>
      <c r="J66" s="32"/>
      <c r="K66" s="32"/>
    </row>
    <row r="67" ht="14.1" customHeight="1" spans="1:11">
      <c r="A67" s="32"/>
      <c r="B67" s="32"/>
      <c r="C67" s="32"/>
      <c r="D67" s="33"/>
      <c r="E67" s="20"/>
      <c r="F67" s="20"/>
      <c r="G67" s="20"/>
      <c r="H67" s="21"/>
      <c r="I67" s="20"/>
      <c r="J67" s="32"/>
      <c r="K67" s="32"/>
    </row>
    <row r="68" ht="14.1" customHeight="1" spans="1:11">
      <c r="A68" s="15"/>
      <c r="B68" s="28"/>
      <c r="C68" s="29"/>
      <c r="D68" s="30"/>
      <c r="E68" s="31"/>
      <c r="F68" s="20"/>
      <c r="G68" s="20"/>
      <c r="H68" s="21"/>
      <c r="I68" s="20"/>
      <c r="J68" s="54"/>
      <c r="K68" s="32"/>
    </row>
    <row r="69" ht="14.1" customHeight="1" spans="1:11">
      <c r="A69" s="35"/>
      <c r="B69" s="29"/>
      <c r="C69" s="29"/>
      <c r="D69" s="36"/>
      <c r="E69" s="37"/>
      <c r="F69" s="38"/>
      <c r="G69" s="39"/>
      <c r="H69" s="40"/>
      <c r="I69" s="55"/>
      <c r="J69" s="35"/>
      <c r="K69" s="32"/>
    </row>
    <row r="70" ht="14.1" customHeight="1" spans="1:11">
      <c r="A70" s="41"/>
      <c r="B70" s="28"/>
      <c r="C70" s="29"/>
      <c r="D70" s="42"/>
      <c r="E70" s="43"/>
      <c r="F70" s="44"/>
      <c r="G70" s="45"/>
      <c r="H70" s="46"/>
      <c r="I70" s="56"/>
      <c r="J70" s="57"/>
      <c r="K70" s="32"/>
    </row>
    <row r="71" ht="14.1" customHeight="1" spans="1:11">
      <c r="A71" s="41"/>
      <c r="B71" s="29"/>
      <c r="C71" s="29"/>
      <c r="D71" s="42"/>
      <c r="E71" s="43"/>
      <c r="F71" s="44"/>
      <c r="G71" s="45"/>
      <c r="H71" s="46"/>
      <c r="I71" s="56"/>
      <c r="J71" s="57"/>
      <c r="K71" s="32"/>
    </row>
    <row r="72" ht="14.1" customHeight="1" spans="1:11">
      <c r="A72" s="47"/>
      <c r="B72" s="28"/>
      <c r="C72" s="29"/>
      <c r="D72" s="42"/>
      <c r="E72" s="43"/>
      <c r="F72" s="44"/>
      <c r="G72" s="45"/>
      <c r="H72" s="46"/>
      <c r="I72" s="56"/>
      <c r="J72" s="57"/>
      <c r="K72" s="32"/>
    </row>
    <row r="73" ht="14.1" customHeight="1" spans="1:11">
      <c r="A73" s="15"/>
      <c r="B73" s="29"/>
      <c r="C73" s="29"/>
      <c r="D73" s="48"/>
      <c r="E73" s="49"/>
      <c r="F73" s="50"/>
      <c r="G73" s="51"/>
      <c r="H73" s="52"/>
      <c r="I73" s="58"/>
      <c r="J73" s="57"/>
      <c r="K73" s="32"/>
    </row>
    <row r="74" ht="14.1" customHeight="1" spans="1:11">
      <c r="A74" s="15"/>
      <c r="B74" s="28"/>
      <c r="C74" s="29"/>
      <c r="D74" s="30"/>
      <c r="E74" s="31"/>
      <c r="F74" s="20"/>
      <c r="G74" s="20"/>
      <c r="H74" s="21"/>
      <c r="I74" s="20"/>
      <c r="J74" s="32"/>
      <c r="K74" s="32"/>
    </row>
    <row r="75" ht="14.1" customHeight="1" spans="1:11">
      <c r="A75" s="15"/>
      <c r="B75" s="29"/>
      <c r="C75" s="29"/>
      <c r="D75" s="30"/>
      <c r="E75" s="31"/>
      <c r="F75" s="20"/>
      <c r="G75" s="20"/>
      <c r="H75" s="21"/>
      <c r="I75" s="20"/>
      <c r="J75" s="32"/>
      <c r="K75" s="32"/>
    </row>
    <row r="76" ht="14.1" customHeight="1" spans="1:11">
      <c r="A76" s="15"/>
      <c r="B76" s="28"/>
      <c r="C76" s="29"/>
      <c r="D76" s="30"/>
      <c r="E76" s="31"/>
      <c r="F76" s="20"/>
      <c r="G76" s="20"/>
      <c r="H76" s="21"/>
      <c r="I76" s="20"/>
      <c r="J76" s="32"/>
      <c r="K76" s="32"/>
    </row>
    <row r="77" ht="14.1" customHeight="1" spans="1:11">
      <c r="A77" s="15"/>
      <c r="B77" s="29"/>
      <c r="C77" s="29"/>
      <c r="D77" s="30"/>
      <c r="E77" s="31"/>
      <c r="F77" s="20"/>
      <c r="G77" s="20"/>
      <c r="H77" s="21"/>
      <c r="I77" s="20"/>
      <c r="J77" s="32"/>
      <c r="K77" s="32"/>
    </row>
    <row r="78" ht="14.1" customHeight="1" spans="1:11">
      <c r="A78" s="15"/>
      <c r="B78" s="28"/>
      <c r="C78" s="29"/>
      <c r="D78" s="30"/>
      <c r="E78" s="31"/>
      <c r="F78" s="20"/>
      <c r="G78" s="20"/>
      <c r="H78" s="21"/>
      <c r="I78" s="20"/>
      <c r="J78" s="32"/>
      <c r="K78" s="32"/>
    </row>
    <row r="79" ht="14.1" customHeight="1" spans="1:11">
      <c r="A79" s="15"/>
      <c r="B79" s="29"/>
      <c r="C79" s="29"/>
      <c r="D79" s="30"/>
      <c r="E79" s="31"/>
      <c r="F79" s="20"/>
      <c r="G79" s="20"/>
      <c r="H79" s="21"/>
      <c r="I79" s="20"/>
      <c r="J79" s="32"/>
      <c r="K79" s="32"/>
    </row>
    <row r="80" ht="14.1" customHeight="1" spans="1:11">
      <c r="A80" s="15"/>
      <c r="B80" s="28"/>
      <c r="C80" s="29"/>
      <c r="D80" s="30"/>
      <c r="E80" s="31"/>
      <c r="F80" s="20"/>
      <c r="G80" s="20"/>
      <c r="H80" s="21"/>
      <c r="I80" s="20"/>
      <c r="J80" s="32"/>
      <c r="K80" s="32"/>
    </row>
    <row r="81" ht="14.1" customHeight="1" spans="1:11">
      <c r="A81" s="15"/>
      <c r="B81" s="29"/>
      <c r="C81" s="29"/>
      <c r="D81" s="30"/>
      <c r="E81" s="31"/>
      <c r="F81" s="20"/>
      <c r="G81" s="20"/>
      <c r="H81" s="21"/>
      <c r="I81" s="20"/>
      <c r="J81" s="32"/>
      <c r="K81" s="32"/>
    </row>
    <row r="82" ht="14.1" customHeight="1" spans="1:11">
      <c r="A82" s="15"/>
      <c r="B82" s="28"/>
      <c r="C82" s="53"/>
      <c r="D82" s="30"/>
      <c r="E82" s="31"/>
      <c r="F82" s="20"/>
      <c r="G82" s="20"/>
      <c r="H82" s="21"/>
      <c r="I82" s="20"/>
      <c r="J82" s="32"/>
      <c r="K82" s="32"/>
    </row>
    <row r="83" ht="14.1" customHeight="1" spans="1:11">
      <c r="A83" s="15"/>
      <c r="B83" s="29"/>
      <c r="C83" s="29"/>
      <c r="D83" s="30"/>
      <c r="E83" s="31"/>
      <c r="F83" s="20"/>
      <c r="G83" s="20"/>
      <c r="H83" s="21"/>
      <c r="I83" s="20"/>
      <c r="J83" s="32"/>
      <c r="K83" s="32"/>
    </row>
    <row r="84" ht="14.1" customHeight="1" spans="1:11">
      <c r="A84" s="15"/>
      <c r="B84" s="28"/>
      <c r="C84" s="29"/>
      <c r="D84" s="30"/>
      <c r="E84" s="31"/>
      <c r="F84" s="20"/>
      <c r="G84" s="20"/>
      <c r="H84" s="21"/>
      <c r="I84" s="20"/>
      <c r="J84" s="32"/>
      <c r="K84" s="32"/>
    </row>
    <row r="85" ht="14.1" customHeight="1" spans="1:11">
      <c r="A85" s="15"/>
      <c r="B85" s="29"/>
      <c r="C85" s="29"/>
      <c r="D85" s="30"/>
      <c r="E85" s="31"/>
      <c r="F85" s="20"/>
      <c r="G85" s="20"/>
      <c r="H85" s="21"/>
      <c r="I85" s="20"/>
      <c r="J85" s="32"/>
      <c r="K85" s="32"/>
    </row>
    <row r="86" ht="14.1" customHeight="1" spans="1:11">
      <c r="A86" s="15"/>
      <c r="B86" s="28"/>
      <c r="C86" s="29"/>
      <c r="D86" s="30"/>
      <c r="E86" s="31"/>
      <c r="F86" s="20"/>
      <c r="G86" s="20"/>
      <c r="H86" s="21"/>
      <c r="I86" s="20"/>
      <c r="J86" s="32"/>
      <c r="K86" s="32"/>
    </row>
    <row r="87" ht="14.1" customHeight="1" spans="1:11">
      <c r="A87" s="15"/>
      <c r="B87" s="29"/>
      <c r="C87" s="29"/>
      <c r="D87" s="30"/>
      <c r="E87" s="31"/>
      <c r="F87" s="20"/>
      <c r="G87" s="20"/>
      <c r="H87" s="21"/>
      <c r="I87" s="20"/>
      <c r="J87" s="32"/>
      <c r="K87" s="32"/>
    </row>
    <row r="88" ht="14.1" customHeight="1" spans="1:11">
      <c r="A88" s="15"/>
      <c r="B88" s="28"/>
      <c r="C88" s="29"/>
      <c r="D88" s="30"/>
      <c r="E88" s="31"/>
      <c r="F88" s="20"/>
      <c r="G88" s="20"/>
      <c r="H88" s="21"/>
      <c r="I88" s="20"/>
      <c r="J88" s="32"/>
      <c r="K88" s="32"/>
    </row>
    <row r="89" ht="14.1" customHeight="1" spans="1:11">
      <c r="A89" s="15"/>
      <c r="B89" s="29"/>
      <c r="C89" s="29"/>
      <c r="D89" s="30"/>
      <c r="E89" s="31"/>
      <c r="F89" s="20"/>
      <c r="G89" s="20"/>
      <c r="H89" s="21"/>
      <c r="I89" s="20"/>
      <c r="J89" s="32"/>
      <c r="K89" s="32"/>
    </row>
    <row r="90" ht="14.1" customHeight="1" spans="1:11">
      <c r="A90" s="15"/>
      <c r="B90" s="28"/>
      <c r="C90" s="29"/>
      <c r="D90" s="30"/>
      <c r="E90" s="31"/>
      <c r="F90" s="20"/>
      <c r="G90" s="20"/>
      <c r="H90" s="21"/>
      <c r="I90" s="20"/>
      <c r="J90" s="32"/>
      <c r="K90" s="32"/>
    </row>
    <row r="91" ht="14.1" customHeight="1" spans="1:11">
      <c r="A91" s="15"/>
      <c r="B91" s="29"/>
      <c r="C91" s="29"/>
      <c r="D91" s="30"/>
      <c r="E91" s="31"/>
      <c r="F91" s="20"/>
      <c r="G91" s="20"/>
      <c r="H91" s="21"/>
      <c r="I91" s="20"/>
      <c r="J91" s="32"/>
      <c r="K91" s="32"/>
    </row>
    <row r="92" ht="14.1" customHeight="1" spans="1:11">
      <c r="A92" s="15"/>
      <c r="B92" s="28"/>
      <c r="C92" s="29"/>
      <c r="D92" s="30"/>
      <c r="E92" s="31"/>
      <c r="F92" s="20"/>
      <c r="G92" s="20"/>
      <c r="H92" s="21"/>
      <c r="I92" s="20"/>
      <c r="J92" s="32"/>
      <c r="K92" s="32"/>
    </row>
    <row r="93" ht="14.1" customHeight="1" spans="1:11">
      <c r="A93" s="15"/>
      <c r="B93" s="29"/>
      <c r="C93" s="29"/>
      <c r="D93" s="30"/>
      <c r="E93" s="31"/>
      <c r="F93" s="20"/>
      <c r="G93" s="20"/>
      <c r="H93" s="21"/>
      <c r="I93" s="20"/>
      <c r="J93" s="32"/>
      <c r="K93" s="32"/>
    </row>
    <row r="94" ht="14.1" customHeight="1" spans="1:11">
      <c r="A94" s="15"/>
      <c r="B94" s="28"/>
      <c r="C94" s="29"/>
      <c r="D94" s="30"/>
      <c r="E94" s="31"/>
      <c r="F94" s="20"/>
      <c r="G94" s="20"/>
      <c r="H94" s="21"/>
      <c r="I94" s="20"/>
      <c r="J94" s="32"/>
      <c r="K94" s="32"/>
    </row>
  </sheetData>
  <mergeCells count="18">
    <mergeCell ref="A1:K1"/>
    <mergeCell ref="A2:A3"/>
    <mergeCell ref="A69:A72"/>
    <mergeCell ref="B2:B3"/>
    <mergeCell ref="C2:C3"/>
    <mergeCell ref="D2:D3"/>
    <mergeCell ref="D69:D73"/>
    <mergeCell ref="E2:E3"/>
    <mergeCell ref="F2:F3"/>
    <mergeCell ref="G2:G3"/>
    <mergeCell ref="H2:H3"/>
    <mergeCell ref="H69:H73"/>
    <mergeCell ref="I2:I3"/>
    <mergeCell ref="I69:I73"/>
    <mergeCell ref="J2:J3"/>
    <mergeCell ref="J69:J73"/>
    <mergeCell ref="K2:K3"/>
    <mergeCell ref="E69:G7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2016-11-02T07:28:49Z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