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<sst xmlns="http://schemas.openxmlformats.org/spreadsheetml/2006/main" count="42">
  <si>
    <r>
      <rPr>
        <b/>
        <sz val="18"/>
        <color rgb="FFFF0000"/>
        <rFont val="宋体"/>
        <charset val="134"/>
      </rPr>
      <t xml:space="preserve">土木工程卓越1401班2015-2016学年总绩点排名 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</si>
  <si>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</si>
  <si>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</si>
  <si>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</si>
  <si>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</si>
  <si>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</si>
  <si>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</si>
  <si>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</si>
  <si>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</si>
  <si>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</si>
  <si>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</si>
  <si>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</si>
  <si>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土木卓越1401</t>
  </si>
  <si>
    <t>毛聚</t>
  </si>
  <si>
    <t>黄翠萍</t>
  </si>
  <si>
    <t>游先旺</t>
  </si>
  <si>
    <t>朱渊</t>
  </si>
  <si>
    <t>王森</t>
  </si>
  <si>
    <t>谢磊</t>
  </si>
  <si>
    <t>苏伟阳</t>
  </si>
  <si>
    <t>李佳俊</t>
  </si>
  <si>
    <t>李亚鹏</t>
  </si>
  <si>
    <t>李一葳</t>
  </si>
  <si>
    <t>何文琴</t>
  </si>
  <si>
    <t>杨素琴</t>
  </si>
  <si>
    <t>张莎莎</t>
  </si>
  <si>
    <t>杨泽健</t>
  </si>
  <si>
    <t>伍婷</t>
  </si>
  <si>
    <t>罗金桥</t>
  </si>
  <si>
    <t>林殿雄</t>
  </si>
  <si>
    <t>1400440431</t>
  </si>
  <si>
    <t>谭磊</t>
  </si>
  <si>
    <t>汪洋</t>
  </si>
  <si>
    <t>田为为</t>
  </si>
  <si>
    <t>陆永同</t>
  </si>
  <si>
    <t>冯豪</t>
  </si>
  <si>
    <t>黄剑波</t>
  </si>
  <si>
    <t>肖彪</t>
  </si>
  <si>
    <t>成友红</t>
  </si>
  <si>
    <t>胡杰</t>
  </si>
  <si>
    <t>蒋坤阳</t>
  </si>
  <si>
    <t>钱湘江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</si>
</sst>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0_);[Red]\(0.0000000\)"/>
    <numFmt numFmtId="177" formatCode="0.00000_);[Red]\(0.00000\)"/>
    <numFmt numFmtId="178" formatCode="0.0000_ "/>
    <numFmt numFmtId="179" formatCode="0.00_);[Red]\(0.00\)"/>
  </numFmts>
  <fonts count="28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17" borderId="13" applyNumberFormat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21" fillId="20" borderId="11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8" fontId="2" fillId="2" borderId="3" xfId="0" applyNumberFormat="1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9" fontId="0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Font="1" applyFill="1" applyBorder="1" applyAlignment="1">
      <alignment horizontal="center" vertical="center"/>
    </xf>
    <xf numFmtId="176" fontId="0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9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178" fontId="2" fillId="2" borderId="5" xfId="0" applyNumberFormat="1" applyFont="1" applyFill="1" applyBorder="1" applyAlignment="1">
      <alignment horizontal="center" vertical="center" wrapText="1"/>
    </xf>
    <xf numFmtId="178" fontId="2" fillId="2" borderId="6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7"/>
  <sheetViews>
    <sheetView tabSelected="1" topLeftCell="A6" workbookViewId="0">
      <selection activeCell="J4" sqref="J4:J31"/>
    </sheetView>
  </sheetViews>
  <sheetFormatPr defaultColWidth="9" defaultRowHeight="13.5"/>
  <cols>
    <col min="1" max="1" width="14.625" style="1" customWidth="1"/>
    <col min="2" max="2" width="10.75" style="1" customWidth="1"/>
    <col min="3" max="3" width="10.25" style="1" customWidth="1"/>
    <col min="4" max="4" width="11.5" style="2" customWidth="1"/>
    <col min="5" max="5" width="12.875" style="3" customWidth="1"/>
    <col min="6" max="6" width="13.625" style="3" customWidth="1"/>
    <col min="7" max="7" width="12" style="3" customWidth="1"/>
    <col min="8" max="8" width="13.625" style="4" customWidth="1"/>
    <col min="9" max="9" width="10.375" style="3" customWidth="1"/>
    <col min="10" max="10" width="8.25" style="1" customWidth="1"/>
    <col min="11" max="11" width="8.7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31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32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33"/>
    </row>
    <row r="4" ht="14.1" customHeight="1" spans="1:11">
      <c r="A4" s="15" t="s">
        <v>12</v>
      </c>
      <c r="B4" s="16">
        <v>1400440326</v>
      </c>
      <c r="C4" s="17" t="s">
        <v>13</v>
      </c>
      <c r="D4" s="18">
        <v>314.2</v>
      </c>
      <c r="E4" s="19">
        <v>4.16159</v>
      </c>
      <c r="F4" s="19">
        <f t="shared" ref="F4:F31" si="0">E4*0.7</f>
        <v>2.913113</v>
      </c>
      <c r="G4" s="19">
        <v>3.69</v>
      </c>
      <c r="H4" s="20">
        <f t="shared" ref="H4:H31" si="1">G4*0.3</f>
        <v>1.107</v>
      </c>
      <c r="I4" s="19">
        <f t="shared" ref="I4:I31" si="2">F4+H4</f>
        <v>4.020113</v>
      </c>
      <c r="J4" s="34">
        <v>1</v>
      </c>
      <c r="K4" s="34"/>
    </row>
    <row r="5" ht="14.1" customHeight="1" spans="1:11">
      <c r="A5" s="15" t="s">
        <v>12</v>
      </c>
      <c r="B5" s="16">
        <v>1400840119</v>
      </c>
      <c r="C5" s="17" t="s">
        <v>14</v>
      </c>
      <c r="D5" s="18">
        <v>287.4</v>
      </c>
      <c r="E5" s="19">
        <v>3.80663</v>
      </c>
      <c r="F5" s="19">
        <f t="shared" si="0"/>
        <v>2.664641</v>
      </c>
      <c r="G5" s="19">
        <v>3.85</v>
      </c>
      <c r="H5" s="20">
        <f t="shared" si="1"/>
        <v>1.155</v>
      </c>
      <c r="I5" s="19">
        <f t="shared" si="2"/>
        <v>3.819641</v>
      </c>
      <c r="J5" s="34">
        <v>2</v>
      </c>
      <c r="K5" s="34"/>
    </row>
    <row r="6" ht="14.1" customHeight="1" spans="1:11">
      <c r="A6" s="15" t="s">
        <v>12</v>
      </c>
      <c r="B6" s="16">
        <v>1400440430</v>
      </c>
      <c r="C6" s="17" t="s">
        <v>15</v>
      </c>
      <c r="D6" s="18">
        <v>221.5</v>
      </c>
      <c r="E6" s="19">
        <v>2.97315</v>
      </c>
      <c r="F6" s="19">
        <f t="shared" si="0"/>
        <v>2.081205</v>
      </c>
      <c r="G6" s="19">
        <v>5.57</v>
      </c>
      <c r="H6" s="20">
        <f t="shared" si="1"/>
        <v>1.671</v>
      </c>
      <c r="I6" s="19">
        <f t="shared" si="2"/>
        <v>3.752205</v>
      </c>
      <c r="J6" s="34">
        <v>3</v>
      </c>
      <c r="K6" s="34"/>
    </row>
    <row r="7" ht="14.1" customHeight="1" spans="1:11">
      <c r="A7" s="15" t="s">
        <v>12</v>
      </c>
      <c r="B7" s="16">
        <v>1400840121</v>
      </c>
      <c r="C7" s="17" t="s">
        <v>16</v>
      </c>
      <c r="D7" s="18">
        <v>279.35</v>
      </c>
      <c r="E7" s="19">
        <v>3.74966</v>
      </c>
      <c r="F7" s="19">
        <f t="shared" si="0"/>
        <v>2.624762</v>
      </c>
      <c r="G7" s="19">
        <v>2.4</v>
      </c>
      <c r="H7" s="20">
        <f t="shared" si="1"/>
        <v>0.72</v>
      </c>
      <c r="I7" s="19">
        <f t="shared" si="2"/>
        <v>3.344762</v>
      </c>
      <c r="J7" s="34">
        <v>4</v>
      </c>
      <c r="K7" s="34"/>
    </row>
    <row r="8" ht="14.1" customHeight="1" spans="1:11">
      <c r="A8" s="15" t="s">
        <v>12</v>
      </c>
      <c r="B8" s="16">
        <v>1400440207</v>
      </c>
      <c r="C8" s="17" t="s">
        <v>17</v>
      </c>
      <c r="D8" s="18">
        <v>246.65</v>
      </c>
      <c r="E8" s="19">
        <v>3.26689</v>
      </c>
      <c r="F8" s="19">
        <f t="shared" si="0"/>
        <v>2.286823</v>
      </c>
      <c r="G8" s="19">
        <v>3.2</v>
      </c>
      <c r="H8" s="20">
        <f t="shared" si="1"/>
        <v>0.96</v>
      </c>
      <c r="I8" s="19">
        <f t="shared" si="2"/>
        <v>3.246823</v>
      </c>
      <c r="J8" s="34">
        <v>5</v>
      </c>
      <c r="K8" s="34"/>
    </row>
    <row r="9" ht="14.1" customHeight="1" spans="1:11">
      <c r="A9" s="15" t="s">
        <v>12</v>
      </c>
      <c r="B9" s="21">
        <v>1400840240</v>
      </c>
      <c r="C9" s="22" t="s">
        <v>18</v>
      </c>
      <c r="D9" s="18">
        <v>267.95</v>
      </c>
      <c r="E9" s="19">
        <v>3.64558</v>
      </c>
      <c r="F9" s="19">
        <f t="shared" si="0"/>
        <v>2.551906</v>
      </c>
      <c r="G9" s="19">
        <v>1.81</v>
      </c>
      <c r="H9" s="20">
        <f t="shared" si="1"/>
        <v>0.543</v>
      </c>
      <c r="I9" s="19">
        <f t="shared" si="2"/>
        <v>3.094906</v>
      </c>
      <c r="J9" s="34">
        <v>6</v>
      </c>
      <c r="K9" s="34"/>
    </row>
    <row r="10" ht="14.1" customHeight="1" spans="1:11">
      <c r="A10" s="15" t="s">
        <v>12</v>
      </c>
      <c r="B10" s="16">
        <v>1400440223</v>
      </c>
      <c r="C10" s="17" t="s">
        <v>19</v>
      </c>
      <c r="D10" s="18">
        <v>240.75</v>
      </c>
      <c r="E10" s="19">
        <v>3.23154</v>
      </c>
      <c r="F10" s="19">
        <f t="shared" si="0"/>
        <v>2.262078</v>
      </c>
      <c r="G10" s="19">
        <v>2.4</v>
      </c>
      <c r="H10" s="20">
        <f t="shared" si="1"/>
        <v>0.72</v>
      </c>
      <c r="I10" s="19">
        <f t="shared" si="2"/>
        <v>2.982078</v>
      </c>
      <c r="J10" s="34">
        <v>7</v>
      </c>
      <c r="K10" s="34"/>
    </row>
    <row r="11" ht="14.1" customHeight="1" spans="1:11">
      <c r="A11" s="15" t="s">
        <v>12</v>
      </c>
      <c r="B11" s="16">
        <v>1400440322</v>
      </c>
      <c r="C11" s="17" t="s">
        <v>20</v>
      </c>
      <c r="D11" s="18">
        <v>221.5</v>
      </c>
      <c r="E11" s="19">
        <v>2.97315</v>
      </c>
      <c r="F11" s="19">
        <f t="shared" si="0"/>
        <v>2.081205</v>
      </c>
      <c r="G11" s="19">
        <v>2.51</v>
      </c>
      <c r="H11" s="20">
        <f t="shared" si="1"/>
        <v>0.753</v>
      </c>
      <c r="I11" s="19">
        <f t="shared" si="2"/>
        <v>2.834205</v>
      </c>
      <c r="J11" s="34">
        <v>8</v>
      </c>
      <c r="K11" s="34"/>
    </row>
    <row r="12" ht="14.1" customHeight="1" spans="1:11">
      <c r="A12" s="15" t="s">
        <v>12</v>
      </c>
      <c r="B12" s="16">
        <v>1400440411</v>
      </c>
      <c r="C12" s="17" t="s">
        <v>21</v>
      </c>
      <c r="D12" s="18">
        <v>240.2</v>
      </c>
      <c r="E12" s="19">
        <v>3.22416</v>
      </c>
      <c r="F12" s="19">
        <f t="shared" si="0"/>
        <v>2.256912</v>
      </c>
      <c r="G12" s="19">
        <v>1.81</v>
      </c>
      <c r="H12" s="20">
        <f t="shared" si="1"/>
        <v>0.543</v>
      </c>
      <c r="I12" s="19">
        <f t="shared" si="2"/>
        <v>2.799912</v>
      </c>
      <c r="J12" s="34">
        <v>9</v>
      </c>
      <c r="K12" s="35"/>
    </row>
    <row r="13" ht="14.1" customHeight="1" spans="1:11">
      <c r="A13" s="15" t="s">
        <v>12</v>
      </c>
      <c r="B13" s="16">
        <v>1400440313</v>
      </c>
      <c r="C13" s="17" t="s">
        <v>22</v>
      </c>
      <c r="D13" s="18">
        <v>243.4</v>
      </c>
      <c r="E13" s="19">
        <v>3.2238</v>
      </c>
      <c r="F13" s="19">
        <f t="shared" si="0"/>
        <v>2.25666</v>
      </c>
      <c r="G13" s="19">
        <v>1.7</v>
      </c>
      <c r="H13" s="20">
        <f t="shared" si="1"/>
        <v>0.51</v>
      </c>
      <c r="I13" s="19">
        <f t="shared" si="2"/>
        <v>2.76666</v>
      </c>
      <c r="J13" s="34">
        <v>10</v>
      </c>
      <c r="K13" s="35"/>
    </row>
    <row r="14" ht="14.1" customHeight="1" spans="1:11">
      <c r="A14" s="15" t="s">
        <v>12</v>
      </c>
      <c r="B14" s="16">
        <v>1400840212</v>
      </c>
      <c r="C14" s="17" t="s">
        <v>23</v>
      </c>
      <c r="D14" s="18">
        <v>250.65</v>
      </c>
      <c r="E14" s="19">
        <v>3.36443</v>
      </c>
      <c r="F14" s="19">
        <f t="shared" si="0"/>
        <v>2.355101</v>
      </c>
      <c r="G14" s="19">
        <v>1.32</v>
      </c>
      <c r="H14" s="20">
        <f t="shared" si="1"/>
        <v>0.396</v>
      </c>
      <c r="I14" s="19">
        <f t="shared" si="2"/>
        <v>2.751101</v>
      </c>
      <c r="J14" s="34">
        <v>11</v>
      </c>
      <c r="K14" s="35"/>
    </row>
    <row r="15" ht="14.1" customHeight="1" spans="1:11">
      <c r="A15" s="15" t="s">
        <v>12</v>
      </c>
      <c r="B15" s="16">
        <v>1401040307</v>
      </c>
      <c r="C15" s="17" t="s">
        <v>24</v>
      </c>
      <c r="D15" s="18">
        <v>230.75</v>
      </c>
      <c r="E15" s="19">
        <v>3.05629</v>
      </c>
      <c r="F15" s="19">
        <f t="shared" si="0"/>
        <v>2.139403</v>
      </c>
      <c r="G15" s="19">
        <v>1.97</v>
      </c>
      <c r="H15" s="20">
        <f t="shared" si="1"/>
        <v>0.591</v>
      </c>
      <c r="I15" s="19">
        <f t="shared" si="2"/>
        <v>2.730403</v>
      </c>
      <c r="J15" s="34">
        <v>12</v>
      </c>
      <c r="K15" s="35"/>
    </row>
    <row r="16" ht="14.1" customHeight="1" spans="1:11">
      <c r="A16" s="15" t="s">
        <v>12</v>
      </c>
      <c r="B16" s="16">
        <v>1400840113</v>
      </c>
      <c r="C16" s="17" t="s">
        <v>25</v>
      </c>
      <c r="D16" s="18">
        <v>239.85</v>
      </c>
      <c r="E16" s="19">
        <v>3.16623</v>
      </c>
      <c r="F16" s="19">
        <f t="shared" si="0"/>
        <v>2.216361</v>
      </c>
      <c r="G16" s="19">
        <v>1.65</v>
      </c>
      <c r="H16" s="20">
        <f t="shared" si="1"/>
        <v>0.495</v>
      </c>
      <c r="I16" s="19">
        <f t="shared" si="2"/>
        <v>2.711361</v>
      </c>
      <c r="J16" s="34">
        <v>13</v>
      </c>
      <c r="K16" s="34"/>
    </row>
    <row r="17" ht="14.1" customHeight="1" spans="1:11">
      <c r="A17" s="15" t="s">
        <v>12</v>
      </c>
      <c r="B17" s="16">
        <v>1400840239</v>
      </c>
      <c r="C17" s="17" t="s">
        <v>26</v>
      </c>
      <c r="D17" s="18">
        <v>212.65</v>
      </c>
      <c r="E17" s="19">
        <v>2.81656</v>
      </c>
      <c r="F17" s="19">
        <f t="shared" si="0"/>
        <v>1.971592</v>
      </c>
      <c r="G17" s="19">
        <v>2.13</v>
      </c>
      <c r="H17" s="20">
        <f t="shared" si="1"/>
        <v>0.639</v>
      </c>
      <c r="I17" s="19">
        <f t="shared" si="2"/>
        <v>2.610592</v>
      </c>
      <c r="J17" s="34">
        <v>14</v>
      </c>
      <c r="K17" s="34"/>
    </row>
    <row r="18" ht="14.1" customHeight="1" spans="1:11">
      <c r="A18" s="15" t="s">
        <v>12</v>
      </c>
      <c r="B18" s="16">
        <v>1400840218</v>
      </c>
      <c r="C18" s="17" t="s">
        <v>27</v>
      </c>
      <c r="D18" s="18">
        <v>232.55</v>
      </c>
      <c r="E18" s="19">
        <v>3.08013</v>
      </c>
      <c r="F18" s="19">
        <f t="shared" si="0"/>
        <v>2.156091</v>
      </c>
      <c r="G18" s="19">
        <v>1.49</v>
      </c>
      <c r="H18" s="20">
        <f t="shared" si="1"/>
        <v>0.447</v>
      </c>
      <c r="I18" s="19">
        <f t="shared" si="2"/>
        <v>2.603091</v>
      </c>
      <c r="J18" s="34">
        <v>15</v>
      </c>
      <c r="K18" s="34"/>
    </row>
    <row r="19" ht="14.1" customHeight="1" spans="1:11">
      <c r="A19" s="15" t="s">
        <v>12</v>
      </c>
      <c r="B19" s="16">
        <v>1430740111</v>
      </c>
      <c r="C19" s="17" t="s">
        <v>28</v>
      </c>
      <c r="D19" s="18">
        <v>224.65</v>
      </c>
      <c r="E19" s="19">
        <v>3.18652</v>
      </c>
      <c r="F19" s="19">
        <f t="shared" si="0"/>
        <v>2.230564</v>
      </c>
      <c r="G19" s="19">
        <v>1.22</v>
      </c>
      <c r="H19" s="20">
        <f t="shared" si="1"/>
        <v>0.366</v>
      </c>
      <c r="I19" s="19">
        <f t="shared" si="2"/>
        <v>2.596564</v>
      </c>
      <c r="J19" s="34">
        <v>16</v>
      </c>
      <c r="K19" s="34"/>
    </row>
    <row r="20" ht="14.1" customHeight="1" spans="1:11">
      <c r="A20" s="15" t="s">
        <v>12</v>
      </c>
      <c r="B20" s="16">
        <v>1400440613</v>
      </c>
      <c r="C20" s="17" t="s">
        <v>29</v>
      </c>
      <c r="D20" s="18">
        <v>217.6</v>
      </c>
      <c r="E20" s="19">
        <v>2.92081</v>
      </c>
      <c r="F20" s="19">
        <f t="shared" si="0"/>
        <v>2.044567</v>
      </c>
      <c r="G20" s="19">
        <v>1.75</v>
      </c>
      <c r="H20" s="20">
        <f t="shared" si="1"/>
        <v>0.525</v>
      </c>
      <c r="I20" s="19">
        <f t="shared" si="2"/>
        <v>2.569567</v>
      </c>
      <c r="J20" s="34">
        <v>17</v>
      </c>
      <c r="K20" s="34"/>
    </row>
    <row r="21" ht="14.1" customHeight="1" spans="1:11">
      <c r="A21" s="15" t="s">
        <v>12</v>
      </c>
      <c r="B21" s="16" t="s">
        <v>30</v>
      </c>
      <c r="C21" s="17" t="s">
        <v>31</v>
      </c>
      <c r="D21" s="18">
        <v>195.5</v>
      </c>
      <c r="E21" s="19">
        <v>2.62416</v>
      </c>
      <c r="F21" s="19">
        <f t="shared" si="0"/>
        <v>1.836912</v>
      </c>
      <c r="G21" s="19">
        <v>2.18</v>
      </c>
      <c r="H21" s="20">
        <f t="shared" si="1"/>
        <v>0.654</v>
      </c>
      <c r="I21" s="19">
        <f t="shared" si="2"/>
        <v>2.490912</v>
      </c>
      <c r="J21" s="34">
        <v>18</v>
      </c>
      <c r="K21" s="34"/>
    </row>
    <row r="22" ht="14.1" customHeight="1" spans="1:11">
      <c r="A22" s="15" t="s">
        <v>12</v>
      </c>
      <c r="B22" s="16">
        <v>1460140222</v>
      </c>
      <c r="C22" s="17" t="s">
        <v>32</v>
      </c>
      <c r="D22" s="18">
        <v>229.6</v>
      </c>
      <c r="E22" s="19">
        <v>3.04106</v>
      </c>
      <c r="F22" s="19">
        <f t="shared" si="0"/>
        <v>2.128742</v>
      </c>
      <c r="G22" s="19">
        <v>1.11</v>
      </c>
      <c r="H22" s="20">
        <f t="shared" si="1"/>
        <v>0.333</v>
      </c>
      <c r="I22" s="19">
        <f t="shared" si="2"/>
        <v>2.461742</v>
      </c>
      <c r="J22" s="34">
        <v>19</v>
      </c>
      <c r="K22" s="34"/>
    </row>
    <row r="23" ht="14.1" customHeight="1" spans="1:11">
      <c r="A23" s="15" t="s">
        <v>12</v>
      </c>
      <c r="B23" s="16">
        <v>1401040240</v>
      </c>
      <c r="C23" s="23" t="s">
        <v>33</v>
      </c>
      <c r="D23" s="18">
        <v>214.9</v>
      </c>
      <c r="E23" s="19">
        <v>2.89798</v>
      </c>
      <c r="F23" s="19">
        <f t="shared" si="0"/>
        <v>2.028586</v>
      </c>
      <c r="G23" s="19">
        <v>1.43</v>
      </c>
      <c r="H23" s="20">
        <f t="shared" si="1"/>
        <v>0.429</v>
      </c>
      <c r="I23" s="19">
        <f t="shared" si="2"/>
        <v>2.457586</v>
      </c>
      <c r="J23" s="34">
        <v>20</v>
      </c>
      <c r="K23" s="34"/>
    </row>
    <row r="24" ht="14.1" customHeight="1" spans="1:11">
      <c r="A24" s="15" t="s">
        <v>12</v>
      </c>
      <c r="B24" s="16">
        <v>1400440415</v>
      </c>
      <c r="C24" s="17" t="s">
        <v>34</v>
      </c>
      <c r="D24" s="18">
        <v>196.6</v>
      </c>
      <c r="E24" s="19">
        <v>2.67483</v>
      </c>
      <c r="F24" s="19">
        <f t="shared" si="0"/>
        <v>1.872381</v>
      </c>
      <c r="G24" s="19">
        <v>1.86</v>
      </c>
      <c r="H24" s="20">
        <f t="shared" si="1"/>
        <v>0.558</v>
      </c>
      <c r="I24" s="19">
        <f t="shared" si="2"/>
        <v>2.430381</v>
      </c>
      <c r="J24" s="34">
        <v>21</v>
      </c>
      <c r="K24" s="34"/>
    </row>
    <row r="25" ht="14.1" customHeight="1" spans="1:11">
      <c r="A25" s="15" t="s">
        <v>12</v>
      </c>
      <c r="B25" s="16">
        <v>1400440430</v>
      </c>
      <c r="C25" s="17" t="s">
        <v>35</v>
      </c>
      <c r="D25" s="18">
        <v>209.4</v>
      </c>
      <c r="E25" s="19">
        <v>2.84898</v>
      </c>
      <c r="F25" s="19">
        <f t="shared" si="0"/>
        <v>1.994286</v>
      </c>
      <c r="G25" s="19">
        <v>1.32</v>
      </c>
      <c r="H25" s="20">
        <f t="shared" si="1"/>
        <v>0.396</v>
      </c>
      <c r="I25" s="19">
        <f t="shared" si="2"/>
        <v>2.390286</v>
      </c>
      <c r="J25" s="34">
        <v>22</v>
      </c>
      <c r="K25" s="34"/>
    </row>
    <row r="26" ht="14.1" customHeight="1" spans="1:11">
      <c r="A26" s="15" t="s">
        <v>12</v>
      </c>
      <c r="B26" s="16">
        <v>1400440527</v>
      </c>
      <c r="C26" s="17" t="s">
        <v>36</v>
      </c>
      <c r="D26" s="18">
        <v>188.75</v>
      </c>
      <c r="E26" s="19">
        <v>2.71583</v>
      </c>
      <c r="F26" s="19">
        <f t="shared" si="0"/>
        <v>1.901081</v>
      </c>
      <c r="G26" s="19">
        <v>1.49</v>
      </c>
      <c r="H26" s="20">
        <f t="shared" si="1"/>
        <v>0.447</v>
      </c>
      <c r="I26" s="19">
        <f t="shared" si="2"/>
        <v>2.348081</v>
      </c>
      <c r="J26" s="34">
        <v>23</v>
      </c>
      <c r="K26" s="34"/>
    </row>
    <row r="27" ht="14.1" customHeight="1" spans="1:11">
      <c r="A27" s="15" t="s">
        <v>12</v>
      </c>
      <c r="B27" s="16">
        <v>1460340314</v>
      </c>
      <c r="C27" s="17" t="s">
        <v>37</v>
      </c>
      <c r="D27" s="18">
        <v>220</v>
      </c>
      <c r="E27" s="19">
        <v>2.87582</v>
      </c>
      <c r="F27" s="19">
        <f t="shared" si="0"/>
        <v>2.013074</v>
      </c>
      <c r="G27" s="19">
        <v>1.11</v>
      </c>
      <c r="H27" s="20">
        <f t="shared" si="1"/>
        <v>0.333</v>
      </c>
      <c r="I27" s="19">
        <f t="shared" si="2"/>
        <v>2.346074</v>
      </c>
      <c r="J27" s="34">
        <v>24</v>
      </c>
      <c r="K27" s="34"/>
    </row>
    <row r="28" ht="14.1" customHeight="1" spans="1:11">
      <c r="A28" s="15" t="s">
        <v>12</v>
      </c>
      <c r="B28" s="16">
        <v>1400440137</v>
      </c>
      <c r="C28" s="17" t="s">
        <v>38</v>
      </c>
      <c r="D28" s="18">
        <v>217.75</v>
      </c>
      <c r="E28" s="19">
        <v>2.84641</v>
      </c>
      <c r="F28" s="19">
        <f t="shared" si="0"/>
        <v>1.992487</v>
      </c>
      <c r="G28" s="19">
        <v>1.06</v>
      </c>
      <c r="H28" s="20">
        <f t="shared" si="1"/>
        <v>0.318</v>
      </c>
      <c r="I28" s="19">
        <f t="shared" si="2"/>
        <v>2.310487</v>
      </c>
      <c r="J28" s="34">
        <v>25</v>
      </c>
      <c r="K28" s="34"/>
    </row>
    <row r="29" ht="14.1" customHeight="1" spans="1:11">
      <c r="A29" s="15" t="s">
        <v>12</v>
      </c>
      <c r="B29" s="16">
        <v>1400440236</v>
      </c>
      <c r="C29" s="17" t="s">
        <v>39</v>
      </c>
      <c r="D29" s="18">
        <v>186.6</v>
      </c>
      <c r="E29" s="19">
        <v>2.53878</v>
      </c>
      <c r="F29" s="19">
        <f t="shared" si="0"/>
        <v>1.777146</v>
      </c>
      <c r="G29" s="19">
        <v>1.75</v>
      </c>
      <c r="H29" s="20">
        <f t="shared" si="1"/>
        <v>0.525</v>
      </c>
      <c r="I29" s="19">
        <f t="shared" si="2"/>
        <v>2.302146</v>
      </c>
      <c r="J29" s="34">
        <v>26</v>
      </c>
      <c r="K29" s="34"/>
    </row>
    <row r="30" ht="14.1" customHeight="1" spans="1:11">
      <c r="A30" s="15" t="s">
        <v>12</v>
      </c>
      <c r="B30" s="21">
        <v>1400440127</v>
      </c>
      <c r="C30" s="22" t="s">
        <v>40</v>
      </c>
      <c r="D30" s="18">
        <v>201.85</v>
      </c>
      <c r="E30" s="19">
        <v>2.7094</v>
      </c>
      <c r="F30" s="19">
        <f t="shared" si="0"/>
        <v>1.89658</v>
      </c>
      <c r="G30" s="19">
        <v>1.35</v>
      </c>
      <c r="H30" s="20">
        <f t="shared" si="1"/>
        <v>0.405</v>
      </c>
      <c r="I30" s="19">
        <f t="shared" si="2"/>
        <v>2.30158</v>
      </c>
      <c r="J30" s="34">
        <v>27</v>
      </c>
      <c r="K30" s="34"/>
    </row>
    <row r="31" ht="14.1" customHeight="1" spans="1:11">
      <c r="A31" s="15" t="s">
        <v>12</v>
      </c>
      <c r="B31" s="16">
        <v>1400740220</v>
      </c>
      <c r="C31" s="17" t="s">
        <v>41</v>
      </c>
      <c r="D31" s="18">
        <v>170.6</v>
      </c>
      <c r="E31" s="19">
        <v>2.32109</v>
      </c>
      <c r="F31" s="19">
        <f t="shared" si="0"/>
        <v>1.624763</v>
      </c>
      <c r="G31" s="19">
        <v>0.89</v>
      </c>
      <c r="H31" s="20">
        <f t="shared" si="1"/>
        <v>0.267</v>
      </c>
      <c r="I31" s="19">
        <f t="shared" si="2"/>
        <v>1.891763</v>
      </c>
      <c r="J31" s="34">
        <v>28</v>
      </c>
      <c r="K31" s="34"/>
    </row>
    <row r="32" ht="14.1" customHeight="1" spans="1:11">
      <c r="A32" s="24"/>
      <c r="B32" s="25"/>
      <c r="C32" s="25"/>
      <c r="D32" s="26"/>
      <c r="E32" s="27"/>
      <c r="F32" s="28"/>
      <c r="G32" s="28"/>
      <c r="H32" s="29"/>
      <c r="I32" s="28"/>
      <c r="J32" s="34"/>
      <c r="K32" s="34"/>
    </row>
    <row r="33" ht="14.1" customHeight="1" spans="1:11">
      <c r="A33" s="24"/>
      <c r="B33" s="30"/>
      <c r="C33" s="25"/>
      <c r="D33" s="26"/>
      <c r="E33" s="27"/>
      <c r="F33" s="28"/>
      <c r="G33" s="28"/>
      <c r="H33" s="29"/>
      <c r="I33" s="28"/>
      <c r="J33" s="34"/>
      <c r="K33" s="34"/>
    </row>
    <row r="34" ht="14.1" customHeight="1" spans="1:11">
      <c r="A34" s="24"/>
      <c r="B34" s="25"/>
      <c r="C34" s="25"/>
      <c r="D34" s="26"/>
      <c r="E34" s="27"/>
      <c r="F34" s="28"/>
      <c r="G34" s="28"/>
      <c r="H34" s="29"/>
      <c r="I34" s="28"/>
      <c r="J34" s="34"/>
      <c r="K34" s="34"/>
    </row>
    <row r="35" ht="14.1" customHeight="1" spans="1:11">
      <c r="A35" s="24"/>
      <c r="B35" s="30"/>
      <c r="C35" s="25"/>
      <c r="D35" s="26"/>
      <c r="E35" s="27"/>
      <c r="F35" s="28"/>
      <c r="G35" s="28"/>
      <c r="H35" s="29"/>
      <c r="I35" s="28"/>
      <c r="J35" s="34"/>
      <c r="K35" s="34"/>
    </row>
    <row r="36" ht="14.1" customHeight="1" spans="1:11">
      <c r="A36" s="24"/>
      <c r="B36" s="25"/>
      <c r="C36" s="25"/>
      <c r="D36" s="26"/>
      <c r="E36" s="27"/>
      <c r="F36" s="28"/>
      <c r="G36" s="28"/>
      <c r="H36" s="29"/>
      <c r="I36" s="28"/>
      <c r="J36" s="34"/>
      <c r="K36" s="34"/>
    </row>
    <row r="37" ht="14.1" customHeight="1" spans="1:11">
      <c r="A37" s="24"/>
      <c r="B37" s="30"/>
      <c r="C37" s="25"/>
      <c r="D37" s="26"/>
      <c r="E37" s="27"/>
      <c r="F37" s="28"/>
      <c r="G37" s="28"/>
      <c r="H37" s="29"/>
      <c r="I37" s="28"/>
      <c r="J37" s="34"/>
      <c r="K37" s="34"/>
    </row>
  </sheetData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2016-11-03T10:14:15Z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