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0385" windowHeight="88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24" i="1" l="1"/>
  <c r="H9" i="1"/>
  <c r="H30" i="1"/>
  <c r="H16" i="1"/>
  <c r="H4" i="1"/>
  <c r="H14" i="1"/>
  <c r="H17" i="1"/>
  <c r="H18" i="1"/>
  <c r="H10" i="1"/>
  <c r="H12" i="1"/>
  <c r="H33" i="1"/>
  <c r="H25" i="1"/>
  <c r="H22" i="1"/>
  <c r="H15" i="1"/>
  <c r="H13" i="1"/>
  <c r="H23" i="1"/>
  <c r="H6" i="1"/>
  <c r="H32" i="1"/>
  <c r="H31" i="1"/>
  <c r="H8" i="1"/>
  <c r="H21" i="1"/>
  <c r="H27" i="1"/>
  <c r="H34" i="1"/>
  <c r="H26" i="1"/>
  <c r="H29" i="1"/>
  <c r="H20" i="1"/>
  <c r="H5" i="1"/>
  <c r="H11" i="1"/>
  <c r="H35" i="1"/>
  <c r="H28" i="1"/>
  <c r="H19" i="1"/>
  <c r="H7" i="1"/>
  <c r="F19" i="1" l="1"/>
  <c r="I19" i="1" s="1"/>
  <c r="F4" i="1" l="1"/>
  <c r="I4" i="1" s="1"/>
  <c r="F31" i="1"/>
  <c r="I31" i="1" s="1"/>
  <c r="F21" i="1"/>
  <c r="I21" i="1" s="1"/>
  <c r="F12" i="1"/>
  <c r="I12" i="1" s="1"/>
  <c r="F17" i="1" l="1"/>
  <c r="I17" i="1" s="1"/>
  <c r="F7" i="1"/>
  <c r="I7" i="1" s="1"/>
  <c r="F20" i="1"/>
  <c r="I20" i="1" s="1"/>
  <c r="F29" i="1" l="1"/>
  <c r="I29" i="1" s="1"/>
  <c r="F24" i="1" l="1"/>
  <c r="I24" i="1" s="1"/>
  <c r="F15" i="1"/>
  <c r="I15" i="1" s="1"/>
  <c r="F34" i="1"/>
  <c r="I34" i="1" s="1"/>
  <c r="F30" i="1"/>
  <c r="I30" i="1" s="1"/>
  <c r="F11" i="1"/>
  <c r="I11" i="1" s="1"/>
  <c r="F33" i="1" l="1"/>
  <c r="I33" i="1" s="1"/>
  <c r="F6" i="1" l="1"/>
  <c r="I6" i="1" s="1"/>
  <c r="F14" i="1"/>
  <c r="I14" i="1" s="1"/>
  <c r="F5" i="1"/>
  <c r="I5" i="1" s="1"/>
  <c r="F28" i="1"/>
  <c r="I28" i="1" s="1"/>
  <c r="F8" i="1"/>
  <c r="I8" i="1" s="1"/>
  <c r="F35" i="1"/>
  <c r="I35" i="1" s="1"/>
  <c r="F25" i="1"/>
  <c r="I25" i="1" s="1"/>
  <c r="F13" i="1"/>
  <c r="I13" i="1" s="1"/>
  <c r="F32" i="1"/>
  <c r="I32" i="1" s="1"/>
  <c r="F22" i="1"/>
  <c r="I22" i="1" s="1"/>
  <c r="F27" i="1"/>
  <c r="I27" i="1" s="1"/>
  <c r="F26" i="1"/>
  <c r="I26" i="1" s="1"/>
  <c r="F9" i="1"/>
  <c r="I9" i="1" s="1"/>
  <c r="F16" i="1"/>
  <c r="I16" i="1" s="1"/>
  <c r="F10" i="1"/>
  <c r="I10" i="1" s="1"/>
  <c r="F23" i="1"/>
  <c r="I23" i="1" s="1"/>
  <c r="F18" i="1" l="1"/>
  <c r="I18" i="1" s="1"/>
</calcChain>
</file>

<file path=xl/sharedStrings.xml><?xml version="1.0" encoding="utf-8"?>
<sst xmlns="http://schemas.openxmlformats.org/spreadsheetml/2006/main" count="76" uniqueCount="49">
  <si>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</si>
  <si>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</si>
  <si>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</si>
  <si>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</si>
  <si>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</si>
  <si>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</si>
  <si>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</si>
  <si>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</si>
  <si>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</si>
  <si>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</si>
  <si>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</si>
  <si>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孟思程</t>
  </si>
  <si>
    <t>岩夯</t>
    <phoneticPr fontId="5" type="noConversion"/>
  </si>
  <si>
    <t>郑波</t>
    <phoneticPr fontId="5" type="noConversion"/>
  </si>
  <si>
    <t>毛润</t>
  </si>
  <si>
    <t>赵煌涛</t>
    <phoneticPr fontId="5" type="noConversion"/>
  </si>
  <si>
    <t>龚武</t>
    <phoneticPr fontId="5" type="noConversion"/>
  </si>
  <si>
    <t>黄继明</t>
  </si>
  <si>
    <t>何飞龙</t>
  </si>
  <si>
    <t>刘忠平</t>
    <phoneticPr fontId="7" type="noConversion"/>
  </si>
  <si>
    <t>宁顺广</t>
    <phoneticPr fontId="7" type="noConversion"/>
  </si>
  <si>
    <t>谭桂梅</t>
  </si>
  <si>
    <t>唐荣骏</t>
  </si>
  <si>
    <t>兰婧雅</t>
  </si>
  <si>
    <t>刘婷</t>
  </si>
  <si>
    <t>杨露</t>
  </si>
  <si>
    <t>黄鹏</t>
  </si>
  <si>
    <t>李高梅</t>
    <phoneticPr fontId="8" type="noConversion"/>
  </si>
  <si>
    <t>邓健</t>
    <phoneticPr fontId="7" type="noConversion"/>
  </si>
  <si>
    <t>何琦</t>
  </si>
  <si>
    <t>胡良杰</t>
    <phoneticPr fontId="5" type="noConversion"/>
  </si>
  <si>
    <t>彭卓宏</t>
    <phoneticPr fontId="5" type="noConversion"/>
  </si>
  <si>
    <t>李婷</t>
  </si>
  <si>
    <t>杨康</t>
    <phoneticPr fontId="4" type="noConversion"/>
  </si>
  <si>
    <t>王梦龙</t>
    <phoneticPr fontId="4" type="noConversion"/>
  </si>
  <si>
    <t>肖凯</t>
  </si>
  <si>
    <r>
      <t>建筑1</t>
    </r>
    <r>
      <rPr>
        <sz val="11"/>
        <color theme="1"/>
        <rFont val="宋体"/>
        <family val="3"/>
        <charset val="134"/>
        <scheme val="minor"/>
      </rPr>
      <t>303</t>
    </r>
    <phoneticPr fontId="8" type="noConversion"/>
  </si>
  <si>
    <t>高孟纯</t>
    <phoneticPr fontId="8" type="noConversion"/>
  </si>
  <si>
    <t>任语驰</t>
  </si>
  <si>
    <t>闵小龙</t>
  </si>
  <si>
    <t>班玛昂智</t>
    <phoneticPr fontId="4" type="noConversion"/>
  </si>
  <si>
    <t>龙鑫</t>
    <phoneticPr fontId="4" type="noConversion"/>
  </si>
  <si>
    <t>罗甜甜</t>
  </si>
  <si>
    <t>祝略军</t>
  </si>
  <si>
    <t>建筑1303</t>
    <phoneticPr fontId="8" type="noConversion"/>
  </si>
  <si>
    <r>
      <rPr>
        <sz val="11"/>
        <color indexed="8"/>
        <rFont val="宋体"/>
        <family val="3"/>
        <charset val="134"/>
      </rPr>
      <t>建筑1</t>
    </r>
    <r>
      <rPr>
        <sz val="11"/>
        <color theme="1"/>
        <rFont val="宋体"/>
        <family val="3"/>
        <charset val="134"/>
      </rPr>
      <t>303</t>
    </r>
    <phoneticPr fontId="8" type="noConversion"/>
  </si>
  <si>
    <r>
      <t>建筑1</t>
    </r>
    <r>
      <rPr>
        <sz val="11"/>
        <color theme="1"/>
        <rFont val="宋体"/>
        <family val="3"/>
        <charset val="134"/>
        <scheme val="minor"/>
      </rPr>
      <t>303</t>
    </r>
    <phoneticPr fontId="8" type="noConversion"/>
  </si>
  <si>
    <t>建筑1303</t>
    <phoneticPr fontId="8" type="noConversion"/>
  </si>
  <si>
    <r>
      <t xml:space="preserve">建筑学1303班2015-2016学年总绩点排名          </t>
    </r>
    <r>
      <rPr>
        <b/>
        <sz val="11"/>
        <rFont val="宋体"/>
        <family val="3"/>
        <charset val="134"/>
      </rPr>
      <t>辅导员签字（盖章）：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</si>
</sst>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_ "/>
    <numFmt numFmtId="177" formatCode="0.0000000_);[Red]\(0.0000000\)"/>
    <numFmt numFmtId="178" formatCode="0.00000_);[Red]\(0.00000\)"/>
    <numFmt numFmtId="179" formatCode="0.00_);[Red]\(0.00\)"/>
    <numFmt numFmtId="180" formatCode="0.00_ "/>
  </numFmts>
  <fonts count="17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Arial"/>
      <family val="2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9" fontId="0" fillId="0" borderId="3" xfId="0" applyNumberFormat="1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80" fontId="11" fillId="0" borderId="3" xfId="0" applyNumberFormat="1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80" fontId="9" fillId="3" borderId="3" xfId="0" applyNumberFormat="1" applyFont="1" applyFill="1" applyBorder="1" applyAlignment="1">
      <alignment horizontal="center" vertical="center"/>
    </xf>
    <xf numFmtId="178" fontId="0" fillId="3" borderId="3" xfId="0" applyNumberFormat="1" applyFill="1" applyBorder="1" applyAlignment="1">
      <alignment horizontal="center" vertical="center"/>
    </xf>
    <xf numFmtId="0" fontId="0" fillId="3" borderId="0" xfId="0" applyFill="1">
      <alignment vertical="center"/>
    </xf>
    <xf numFmtId="178" fontId="6" fillId="0" borderId="3" xfId="0" applyNumberFormat="1" applyFont="1" applyBorder="1" applyAlignment="1">
      <alignment horizontal="center" vertical="center"/>
    </xf>
    <xf numFmtId="178" fontId="0" fillId="0" borderId="0" xfId="0" applyNumberFormat="1" applyFill="1" applyBorder="1" applyAlignment="1">
      <alignment vertical="center"/>
    </xf>
    <xf numFmtId="176" fontId="3" fillId="3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179" fontId="0" fillId="0" borderId="0" xfId="0" applyNumberFormat="1" applyBorder="1" applyAlignment="1">
      <alignment horizontal="center" vertical="center"/>
    </xf>
    <xf numFmtId="178" fontId="0" fillId="0" borderId="0" xfId="0" applyNumberForma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176" fontId="1" fillId="3" borderId="0" xfId="0" applyNumberFormat="1" applyFont="1" applyFill="1" applyBorder="1" applyAlignment="1">
      <alignment vertical="center"/>
    </xf>
    <xf numFmtId="179" fontId="3" fillId="0" borderId="0" xfId="0" applyNumberFormat="1" applyFont="1" applyFill="1" applyBorder="1" applyAlignment="1">
      <alignment vertical="center"/>
    </xf>
    <xf numFmtId="178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Border="1" applyAlignment="1">
      <alignment vertical="center"/>
    </xf>
    <xf numFmtId="178" fontId="13" fillId="0" borderId="0" xfId="0" applyNumberFormat="1" applyFont="1" applyFill="1" applyBorder="1" applyAlignment="1">
      <alignment vertical="center"/>
    </xf>
    <xf numFmtId="176" fontId="3" fillId="3" borderId="0" xfId="0" applyNumberFormat="1" applyFont="1" applyFill="1" applyBorder="1" applyAlignment="1">
      <alignment vertical="center" wrapText="1"/>
    </xf>
    <xf numFmtId="179" fontId="0" fillId="0" borderId="0" xfId="0" applyNumberFormat="1" applyFill="1" applyBorder="1" applyAlignment="1">
      <alignment vertical="center"/>
    </xf>
    <xf numFmtId="177" fontId="0" fillId="0" borderId="0" xfId="0" applyNumberFormat="1" applyBorder="1" applyAlignment="1">
      <alignment vertical="center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179" fontId="1" fillId="2" borderId="3" xfId="0" applyNumberFormat="1" applyFont="1" applyFill="1" applyBorder="1" applyAlignment="1">
      <alignment horizontal="center" vertical="center" wrapText="1"/>
    </xf>
    <xf numFmtId="179" fontId="1" fillId="0" borderId="3" xfId="0" applyNumberFormat="1" applyFont="1" applyFill="1" applyBorder="1" applyAlignment="1">
      <alignment horizontal="center" vertical="center" wrapText="1"/>
    </xf>
    <xf numFmtId="178" fontId="1" fillId="2" borderId="3" xfId="0" applyNumberFormat="1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>
      <alignment horizontal="center" vertical="center" wrapText="1"/>
    </xf>
    <xf numFmtId="177" fontId="1" fillId="2" borderId="3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C4" sqref="C4"/>
    </sheetView>
  </sheetViews>
  <sheetFormatPr defaultColWidth="9" defaultRowHeight="13.5"/>
  <cols>
    <col min="1" max="3" width="13.625" style="1" customWidth="1"/>
    <col min="4" max="4" width="13.625" style="2" customWidth="1"/>
    <col min="5" max="7" width="13.625" style="3" customWidth="1"/>
    <col min="8" max="8" width="13.625" style="4" customWidth="1"/>
    <col min="9" max="9" width="13.625" style="3" customWidth="1"/>
    <col min="10" max="11" width="13.625" style="1" customWidth="1"/>
  </cols>
  <sheetData>
    <row r="1" spans="1:11" ht="39.950000000000003" customHeight="1">
      <c r="A1" s="36" t="s">
        <v>48</v>
      </c>
      <c r="B1" s="37"/>
      <c r="C1" s="37"/>
      <c r="D1" s="37"/>
      <c r="E1" s="37"/>
      <c r="F1" s="37"/>
      <c r="G1" s="37"/>
      <c r="H1" s="37"/>
      <c r="I1" s="37"/>
      <c r="J1" s="37"/>
      <c r="K1" s="38"/>
    </row>
    <row r="2" spans="1:11" ht="13.5" customHeight="1">
      <c r="A2" s="34" t="s">
        <v>0</v>
      </c>
      <c r="B2" s="34" t="s">
        <v>1</v>
      </c>
      <c r="C2" s="34" t="s">
        <v>2</v>
      </c>
      <c r="D2" s="39" t="s">
        <v>3</v>
      </c>
      <c r="E2" s="41" t="s">
        <v>4</v>
      </c>
      <c r="F2" s="41" t="s">
        <v>5</v>
      </c>
      <c r="G2" s="41" t="s">
        <v>6</v>
      </c>
      <c r="H2" s="43" t="s">
        <v>7</v>
      </c>
      <c r="I2" s="41" t="s">
        <v>8</v>
      </c>
      <c r="J2" s="34" t="s">
        <v>9</v>
      </c>
      <c r="K2" s="34" t="s">
        <v>10</v>
      </c>
    </row>
    <row r="3" spans="1:11">
      <c r="A3" s="35"/>
      <c r="B3" s="35"/>
      <c r="C3" s="35"/>
      <c r="D3" s="40"/>
      <c r="E3" s="42"/>
      <c r="F3" s="42"/>
      <c r="G3" s="42"/>
      <c r="H3" s="44"/>
      <c r="I3" s="42"/>
      <c r="J3" s="35"/>
      <c r="K3" s="35"/>
    </row>
    <row r="4" spans="1:11" ht="14.1" customHeight="1">
      <c r="A4" s="12" t="s">
        <v>44</v>
      </c>
      <c r="B4" s="15">
        <v>1300540306</v>
      </c>
      <c r="C4" s="10" t="s">
        <v>42</v>
      </c>
      <c r="D4" s="16">
        <v>145.4</v>
      </c>
      <c r="E4" s="17">
        <v>3.6349999999999998</v>
      </c>
      <c r="F4" s="17">
        <f>E4*0.7</f>
        <v>2.5444999999999998</v>
      </c>
      <c r="G4" s="8">
        <v>5.6</v>
      </c>
      <c r="H4" s="9">
        <f>0.3*G4</f>
        <v>1.68</v>
      </c>
      <c r="I4" s="19">
        <f>H4+F4</f>
        <v>4.2244999999999999</v>
      </c>
      <c r="J4" s="10">
        <v>1</v>
      </c>
      <c r="K4" s="10"/>
    </row>
    <row r="5" spans="1:11" ht="14.1" customHeight="1">
      <c r="A5" s="12" t="s">
        <v>44</v>
      </c>
      <c r="B5" s="10">
        <v>1300540329</v>
      </c>
      <c r="C5" s="10" t="s">
        <v>12</v>
      </c>
      <c r="D5" s="6">
        <v>147.4</v>
      </c>
      <c r="E5" s="7">
        <v>3.6850000000000001</v>
      </c>
      <c r="F5" s="8">
        <f>E5*0.7</f>
        <v>2.5794999999999999</v>
      </c>
      <c r="G5" s="8">
        <v>4</v>
      </c>
      <c r="H5" s="9">
        <f>0.3*G5</f>
        <v>1.2</v>
      </c>
      <c r="I5" s="19">
        <f>H5+F5</f>
        <v>3.7794999999999996</v>
      </c>
      <c r="J5" s="10">
        <v>2</v>
      </c>
      <c r="K5" s="10"/>
    </row>
    <row r="6" spans="1:11" ht="14.1" customHeight="1">
      <c r="A6" s="14" t="s">
        <v>45</v>
      </c>
      <c r="B6" s="10">
        <v>1300540319</v>
      </c>
      <c r="C6" s="10" t="s">
        <v>27</v>
      </c>
      <c r="D6" s="6">
        <v>163.85</v>
      </c>
      <c r="E6" s="7">
        <v>3.9011900000000002</v>
      </c>
      <c r="F6" s="8">
        <f>E6*0.7</f>
        <v>2.7308330000000001</v>
      </c>
      <c r="G6" s="8">
        <v>2.8</v>
      </c>
      <c r="H6" s="9">
        <f>0.3*G6</f>
        <v>0.84</v>
      </c>
      <c r="I6" s="19">
        <f>H6+F6</f>
        <v>3.5708329999999999</v>
      </c>
      <c r="J6" s="10">
        <v>3</v>
      </c>
      <c r="K6" s="10"/>
    </row>
    <row r="7" spans="1:11" ht="14.1" customHeight="1">
      <c r="A7" s="12" t="s">
        <v>44</v>
      </c>
      <c r="B7" s="10">
        <v>1300540301</v>
      </c>
      <c r="C7" s="10" t="s">
        <v>37</v>
      </c>
      <c r="D7" s="13">
        <v>174.8</v>
      </c>
      <c r="E7" s="7">
        <v>4.0651200000000003</v>
      </c>
      <c r="F7" s="8">
        <f>E7*0.7</f>
        <v>2.8455840000000001</v>
      </c>
      <c r="G7" s="8">
        <v>1.6</v>
      </c>
      <c r="H7" s="9">
        <f>0.3*G7</f>
        <v>0.48</v>
      </c>
      <c r="I7" s="19">
        <f>H7+F7</f>
        <v>3.3255840000000001</v>
      </c>
      <c r="J7" s="10">
        <v>4</v>
      </c>
      <c r="K7" s="10"/>
    </row>
    <row r="8" spans="1:11" ht="14.1" customHeight="1">
      <c r="A8" s="12" t="s">
        <v>36</v>
      </c>
      <c r="B8" s="10">
        <v>1300540322</v>
      </c>
      <c r="C8" s="10" t="s">
        <v>14</v>
      </c>
      <c r="D8" s="6">
        <v>136.30000000000001</v>
      </c>
      <c r="E8" s="7">
        <v>3.3243900000000002</v>
      </c>
      <c r="F8" s="8">
        <f>E8*0.7</f>
        <v>2.3270729999999999</v>
      </c>
      <c r="G8" s="8">
        <v>3.2</v>
      </c>
      <c r="H8" s="9">
        <f>0.3*G8</f>
        <v>0.96</v>
      </c>
      <c r="I8" s="19">
        <f>H8+F8</f>
        <v>3.2870729999999999</v>
      </c>
      <c r="J8" s="10">
        <v>5</v>
      </c>
      <c r="K8" s="10"/>
    </row>
    <row r="9" spans="1:11" s="18" customFormat="1" ht="14.1" customHeight="1">
      <c r="A9" s="12" t="s">
        <v>44</v>
      </c>
      <c r="B9" s="10">
        <v>1300540303</v>
      </c>
      <c r="C9" s="10" t="s">
        <v>23</v>
      </c>
      <c r="D9" s="6">
        <v>160.15</v>
      </c>
      <c r="E9" s="7">
        <v>3.8130999999999999</v>
      </c>
      <c r="F9" s="8">
        <f>E9*0.7</f>
        <v>2.6691699999999998</v>
      </c>
      <c r="G9" s="8">
        <v>1.87</v>
      </c>
      <c r="H9" s="9">
        <f>0.3*G9</f>
        <v>0.56100000000000005</v>
      </c>
      <c r="I9" s="19">
        <f>H9+F9</f>
        <v>3.2301699999999998</v>
      </c>
      <c r="J9" s="10">
        <v>6</v>
      </c>
      <c r="K9" s="15"/>
    </row>
    <row r="10" spans="1:11" ht="14.1" customHeight="1">
      <c r="A10" s="12" t="s">
        <v>44</v>
      </c>
      <c r="B10" s="10">
        <v>1300540311</v>
      </c>
      <c r="C10" s="10" t="s">
        <v>25</v>
      </c>
      <c r="D10" s="6">
        <v>152.44999999999999</v>
      </c>
      <c r="E10" s="7">
        <v>3.54535</v>
      </c>
      <c r="F10" s="8">
        <f>E10*0.7</f>
        <v>2.4817449999999996</v>
      </c>
      <c r="G10" s="8">
        <v>2.4</v>
      </c>
      <c r="H10" s="9">
        <f>0.3*G10</f>
        <v>0.72</v>
      </c>
      <c r="I10" s="19">
        <f>H10+F10</f>
        <v>3.2017449999999998</v>
      </c>
      <c r="J10" s="10">
        <v>7</v>
      </c>
      <c r="K10" s="10"/>
    </row>
    <row r="11" spans="1:11" ht="14.1" customHeight="1">
      <c r="A11" s="12" t="s">
        <v>44</v>
      </c>
      <c r="B11" s="10">
        <v>1300540330</v>
      </c>
      <c r="C11" s="10" t="s">
        <v>33</v>
      </c>
      <c r="D11" s="11">
        <v>156.80000000000001</v>
      </c>
      <c r="E11" s="8">
        <v>3.8243900000000002</v>
      </c>
      <c r="F11" s="8">
        <f>E11*0.7</f>
        <v>2.677073</v>
      </c>
      <c r="G11" s="8">
        <v>1.73</v>
      </c>
      <c r="H11" s="9">
        <f>0.3*G11</f>
        <v>0.51900000000000002</v>
      </c>
      <c r="I11" s="19">
        <f>H11+F11</f>
        <v>3.1960730000000002</v>
      </c>
      <c r="J11" s="10">
        <v>8</v>
      </c>
      <c r="K11" s="10"/>
    </row>
    <row r="12" spans="1:11" ht="14.1" customHeight="1">
      <c r="A12" s="12" t="s">
        <v>44</v>
      </c>
      <c r="B12" s="10">
        <v>1300540312</v>
      </c>
      <c r="C12" s="10" t="s">
        <v>40</v>
      </c>
      <c r="D12" s="6">
        <v>125.85</v>
      </c>
      <c r="E12" s="7">
        <v>3.0695100000000002</v>
      </c>
      <c r="F12" s="8">
        <f>E12*0.7</f>
        <v>2.148657</v>
      </c>
      <c r="G12" s="8">
        <v>3.47</v>
      </c>
      <c r="H12" s="9">
        <f>0.3*G12</f>
        <v>1.0409999999999999</v>
      </c>
      <c r="I12" s="19">
        <f>H12+F12</f>
        <v>3.189657</v>
      </c>
      <c r="J12" s="10">
        <v>9</v>
      </c>
      <c r="K12" s="10"/>
    </row>
    <row r="13" spans="1:11" ht="14.1" customHeight="1">
      <c r="A13" s="12" t="s">
        <v>44</v>
      </c>
      <c r="B13" s="10">
        <v>1300540317</v>
      </c>
      <c r="C13" s="10" t="s">
        <v>17</v>
      </c>
      <c r="D13" s="6">
        <v>142.65</v>
      </c>
      <c r="E13" s="7">
        <v>3.3964300000000001</v>
      </c>
      <c r="F13" s="8">
        <f>E13*0.7</f>
        <v>2.3775010000000001</v>
      </c>
      <c r="G13" s="8">
        <v>2.67</v>
      </c>
      <c r="H13" s="9">
        <f>0.3*G13</f>
        <v>0.80099999999999993</v>
      </c>
      <c r="I13" s="19">
        <f>H13+F13</f>
        <v>3.1785009999999998</v>
      </c>
      <c r="J13" s="10">
        <v>10</v>
      </c>
      <c r="K13" s="10"/>
    </row>
    <row r="14" spans="1:11" ht="14.1" customHeight="1">
      <c r="A14" s="12" t="s">
        <v>44</v>
      </c>
      <c r="B14" s="10">
        <v>1300540307</v>
      </c>
      <c r="C14" s="10" t="s">
        <v>11</v>
      </c>
      <c r="D14" s="6">
        <v>164.25</v>
      </c>
      <c r="E14" s="7">
        <v>4.0061</v>
      </c>
      <c r="F14" s="8">
        <f>E14*0.7</f>
        <v>2.8042699999999998</v>
      </c>
      <c r="G14" s="8">
        <v>1.07</v>
      </c>
      <c r="H14" s="9">
        <f>0.3*G14</f>
        <v>0.32100000000000001</v>
      </c>
      <c r="I14" s="19">
        <f>H14+F14</f>
        <v>3.12527</v>
      </c>
      <c r="J14" s="10">
        <v>11</v>
      </c>
      <c r="K14" s="10"/>
    </row>
    <row r="15" spans="1:11" ht="14.1" customHeight="1">
      <c r="A15" s="12" t="s">
        <v>44</v>
      </c>
      <c r="B15" s="10">
        <v>1300540316</v>
      </c>
      <c r="C15" s="10" t="s">
        <v>30</v>
      </c>
      <c r="D15" s="11">
        <v>135.75</v>
      </c>
      <c r="E15" s="8">
        <v>3.3937499999999998</v>
      </c>
      <c r="F15" s="8">
        <f>E15*0.7</f>
        <v>2.3756249999999999</v>
      </c>
      <c r="G15" s="8">
        <v>2.27</v>
      </c>
      <c r="H15" s="9">
        <f>0.3*G15</f>
        <v>0.68099999999999994</v>
      </c>
      <c r="I15" s="19">
        <f>H15+F15</f>
        <v>3.0566249999999999</v>
      </c>
      <c r="J15" s="10">
        <v>12</v>
      </c>
      <c r="K15" s="10"/>
    </row>
    <row r="16" spans="1:11" ht="14.1" customHeight="1">
      <c r="A16" s="12" t="s">
        <v>44</v>
      </c>
      <c r="B16" s="10">
        <v>1300540305</v>
      </c>
      <c r="C16" s="10" t="s">
        <v>24</v>
      </c>
      <c r="D16" s="6">
        <v>140.19999999999999</v>
      </c>
      <c r="E16" s="7">
        <v>3.4195099999999998</v>
      </c>
      <c r="F16" s="8">
        <f>E16*0.7</f>
        <v>2.3936569999999997</v>
      </c>
      <c r="G16" s="8">
        <v>2.13</v>
      </c>
      <c r="H16" s="9">
        <f>0.3*G16</f>
        <v>0.6389999999999999</v>
      </c>
      <c r="I16" s="19">
        <f>H16+F16</f>
        <v>3.0326569999999995</v>
      </c>
      <c r="J16" s="10">
        <v>13</v>
      </c>
      <c r="K16" s="10"/>
    </row>
    <row r="17" spans="1:11" ht="14.1" customHeight="1">
      <c r="A17" s="12" t="s">
        <v>44</v>
      </c>
      <c r="B17" s="10">
        <v>1300540308</v>
      </c>
      <c r="C17" s="10" t="s">
        <v>38</v>
      </c>
      <c r="D17" s="6">
        <v>130.5</v>
      </c>
      <c r="E17" s="7">
        <v>3.1829299999999998</v>
      </c>
      <c r="F17" s="8">
        <f>E17*0.7</f>
        <v>2.2280509999999998</v>
      </c>
      <c r="G17" s="8">
        <v>2.5299999999999998</v>
      </c>
      <c r="H17" s="9">
        <f>0.3*G17</f>
        <v>0.7589999999999999</v>
      </c>
      <c r="I17" s="19">
        <f>H17+F17</f>
        <v>2.9870509999999997</v>
      </c>
      <c r="J17" s="10">
        <v>14</v>
      </c>
      <c r="K17" s="10"/>
    </row>
    <row r="18" spans="1:11" ht="14.1" customHeight="1">
      <c r="A18" s="12" t="s">
        <v>47</v>
      </c>
      <c r="B18" s="10">
        <v>1300540309</v>
      </c>
      <c r="C18" s="10" t="s">
        <v>21</v>
      </c>
      <c r="D18" s="6">
        <v>147.55000000000001</v>
      </c>
      <c r="E18" s="7">
        <v>3.6887500000000002</v>
      </c>
      <c r="F18" s="8">
        <f>E18*0.7</f>
        <v>2.582125</v>
      </c>
      <c r="G18" s="8">
        <v>1.33</v>
      </c>
      <c r="H18" s="9">
        <f>0.3*G18</f>
        <v>0.39900000000000002</v>
      </c>
      <c r="I18" s="19">
        <f>H18+F18</f>
        <v>2.981125</v>
      </c>
      <c r="J18" s="10">
        <v>15</v>
      </c>
      <c r="K18" s="10"/>
    </row>
    <row r="19" spans="1:11" ht="14.1" customHeight="1">
      <c r="A19" s="12" t="s">
        <v>44</v>
      </c>
      <c r="B19" s="10">
        <v>1300540334</v>
      </c>
      <c r="C19" s="10" t="s">
        <v>43</v>
      </c>
      <c r="D19" s="11">
        <v>123.95</v>
      </c>
      <c r="E19" s="8">
        <v>3.0231699999999999</v>
      </c>
      <c r="F19" s="8">
        <f>E19*0.7</f>
        <v>2.1162189999999996</v>
      </c>
      <c r="G19" s="8">
        <v>2.67</v>
      </c>
      <c r="H19" s="9">
        <f>0.3*G19</f>
        <v>0.80099999999999993</v>
      </c>
      <c r="I19" s="19">
        <f>H19+F19</f>
        <v>2.9172189999999993</v>
      </c>
      <c r="J19" s="10">
        <v>16</v>
      </c>
      <c r="K19" s="10"/>
    </row>
    <row r="20" spans="1:11" ht="14.1" customHeight="1">
      <c r="A20" s="12" t="s">
        <v>44</v>
      </c>
      <c r="B20" s="10">
        <v>1300540328</v>
      </c>
      <c r="C20" s="10" t="s">
        <v>35</v>
      </c>
      <c r="D20" s="11">
        <v>129.44999999999999</v>
      </c>
      <c r="E20" s="8">
        <v>3.2362500000000001</v>
      </c>
      <c r="F20" s="8">
        <f>E20*0.7</f>
        <v>2.2653749999999997</v>
      </c>
      <c r="G20" s="8">
        <v>2</v>
      </c>
      <c r="H20" s="9">
        <f>0.3*G20</f>
        <v>0.6</v>
      </c>
      <c r="I20" s="19">
        <f>H20+F20</f>
        <v>2.8653749999999998</v>
      </c>
      <c r="J20" s="10">
        <v>17</v>
      </c>
      <c r="K20" s="10"/>
    </row>
    <row r="21" spans="1:11" ht="14.1" customHeight="1">
      <c r="A21" s="12" t="s">
        <v>44</v>
      </c>
      <c r="B21" s="10">
        <v>1300540323</v>
      </c>
      <c r="C21" s="10" t="s">
        <v>39</v>
      </c>
      <c r="D21" s="11">
        <v>134.80000000000001</v>
      </c>
      <c r="E21" s="8">
        <v>3.2848000000000002</v>
      </c>
      <c r="F21" s="8">
        <f>E21*0.7</f>
        <v>2.2993600000000001</v>
      </c>
      <c r="G21" s="8">
        <v>1.73</v>
      </c>
      <c r="H21" s="9">
        <f>0.3*G21</f>
        <v>0.51900000000000002</v>
      </c>
      <c r="I21" s="19">
        <f>H21+F21</f>
        <v>2.8183600000000002</v>
      </c>
      <c r="J21" s="10">
        <v>18</v>
      </c>
      <c r="K21" s="10"/>
    </row>
    <row r="22" spans="1:11" ht="14.1" customHeight="1">
      <c r="A22" s="12" t="s">
        <v>44</v>
      </c>
      <c r="B22" s="10">
        <v>1300540315</v>
      </c>
      <c r="C22" s="10" t="s">
        <v>18</v>
      </c>
      <c r="D22" s="6">
        <v>128.85</v>
      </c>
      <c r="E22" s="7">
        <v>3.1426799999999999</v>
      </c>
      <c r="F22" s="8">
        <f>E22*0.7</f>
        <v>2.1998759999999997</v>
      </c>
      <c r="G22" s="8">
        <v>2</v>
      </c>
      <c r="H22" s="9">
        <f>0.3*G22</f>
        <v>0.6</v>
      </c>
      <c r="I22" s="19">
        <f>H22+F22</f>
        <v>2.7998759999999998</v>
      </c>
      <c r="J22" s="10">
        <v>19</v>
      </c>
      <c r="K22" s="10"/>
    </row>
    <row r="23" spans="1:11" ht="14.1" customHeight="1">
      <c r="A23" s="12" t="s">
        <v>44</v>
      </c>
      <c r="B23" s="10">
        <v>1300540318</v>
      </c>
      <c r="C23" s="10" t="s">
        <v>26</v>
      </c>
      <c r="D23" s="6">
        <v>126.05</v>
      </c>
      <c r="E23" s="7">
        <v>3.0011899999999998</v>
      </c>
      <c r="F23" s="8">
        <f>E23*0.7</f>
        <v>2.1008329999999997</v>
      </c>
      <c r="G23" s="8">
        <v>2.13</v>
      </c>
      <c r="H23" s="9">
        <f>0.3*G23</f>
        <v>0.6389999999999999</v>
      </c>
      <c r="I23" s="19">
        <f>H23+F23</f>
        <v>2.7398329999999995</v>
      </c>
      <c r="J23" s="10">
        <v>20</v>
      </c>
      <c r="K23" s="10"/>
    </row>
    <row r="24" spans="1:11" ht="14.1" customHeight="1">
      <c r="A24" s="12" t="s">
        <v>44</v>
      </c>
      <c r="B24" s="10">
        <v>1300540302</v>
      </c>
      <c r="C24" s="10" t="s">
        <v>29</v>
      </c>
      <c r="D24" s="11">
        <v>133.15</v>
      </c>
      <c r="E24" s="8">
        <v>3.1702400000000002</v>
      </c>
      <c r="F24" s="8">
        <f>E24*0.7</f>
        <v>2.2191679999999998</v>
      </c>
      <c r="G24" s="8">
        <v>1.6</v>
      </c>
      <c r="H24" s="9">
        <f>0.3*G24</f>
        <v>0.48</v>
      </c>
      <c r="I24" s="19">
        <f>H24+F24</f>
        <v>2.6991679999999998</v>
      </c>
      <c r="J24" s="10">
        <v>21</v>
      </c>
      <c r="K24" s="10"/>
    </row>
    <row r="25" spans="1:11" ht="14.1" customHeight="1">
      <c r="A25" s="12" t="s">
        <v>44</v>
      </c>
      <c r="B25" s="10">
        <v>1300540314</v>
      </c>
      <c r="C25" s="10" t="s">
        <v>16</v>
      </c>
      <c r="D25" s="6">
        <v>132.25</v>
      </c>
      <c r="E25" s="7">
        <v>3.2256100000000001</v>
      </c>
      <c r="F25" s="8">
        <f>E25*0.7</f>
        <v>2.257927</v>
      </c>
      <c r="G25" s="8">
        <v>1.33</v>
      </c>
      <c r="H25" s="9">
        <f>0.3*G25</f>
        <v>0.39900000000000002</v>
      </c>
      <c r="I25" s="19">
        <f>H25+F25</f>
        <v>2.656927</v>
      </c>
      <c r="J25" s="10">
        <v>22</v>
      </c>
      <c r="K25" s="10"/>
    </row>
    <row r="26" spans="1:11" ht="14.1" customHeight="1">
      <c r="A26" s="12" t="s">
        <v>44</v>
      </c>
      <c r="B26" s="10">
        <v>1300540326</v>
      </c>
      <c r="C26" s="10" t="s">
        <v>22</v>
      </c>
      <c r="D26" s="6">
        <v>127.75</v>
      </c>
      <c r="E26" s="7">
        <v>3.0416699999999999</v>
      </c>
      <c r="F26" s="8">
        <f>E26*0.7</f>
        <v>2.1291689999999996</v>
      </c>
      <c r="G26" s="8">
        <v>1.73</v>
      </c>
      <c r="H26" s="9">
        <f>0.3*G26</f>
        <v>0.51900000000000002</v>
      </c>
      <c r="I26" s="19">
        <f>H26+F26</f>
        <v>2.6481689999999998</v>
      </c>
      <c r="J26" s="10">
        <v>23</v>
      </c>
      <c r="K26" s="10"/>
    </row>
    <row r="27" spans="1:11" ht="14.1" customHeight="1">
      <c r="A27" s="12" t="s">
        <v>44</v>
      </c>
      <c r="B27" s="10">
        <v>1300540324</v>
      </c>
      <c r="C27" s="10" t="s">
        <v>20</v>
      </c>
      <c r="D27" s="6">
        <v>130</v>
      </c>
      <c r="E27" s="7">
        <v>3.25</v>
      </c>
      <c r="F27" s="8">
        <f>E27*0.7</f>
        <v>2.2749999999999999</v>
      </c>
      <c r="G27" s="8">
        <v>1.07</v>
      </c>
      <c r="H27" s="9">
        <f>0.3*G27</f>
        <v>0.32100000000000001</v>
      </c>
      <c r="I27" s="19">
        <f>H27+F27</f>
        <v>2.5960000000000001</v>
      </c>
      <c r="J27" s="10">
        <v>24</v>
      </c>
      <c r="K27" s="10"/>
    </row>
    <row r="28" spans="1:11" ht="14.1" customHeight="1">
      <c r="A28" s="12" t="s">
        <v>44</v>
      </c>
      <c r="B28" s="10">
        <v>1300540332</v>
      </c>
      <c r="C28" s="10" t="s">
        <v>13</v>
      </c>
      <c r="D28" s="6">
        <v>128.25</v>
      </c>
      <c r="E28" s="7">
        <v>3.2062499999999998</v>
      </c>
      <c r="F28" s="8">
        <f>E28*0.7</f>
        <v>2.2443749999999998</v>
      </c>
      <c r="G28" s="8">
        <v>1.07</v>
      </c>
      <c r="H28" s="9">
        <f>0.3*G28</f>
        <v>0.32100000000000001</v>
      </c>
      <c r="I28" s="19">
        <f>H28+F28</f>
        <v>2.565375</v>
      </c>
      <c r="J28" s="10">
        <v>25</v>
      </c>
      <c r="K28" s="10"/>
    </row>
    <row r="29" spans="1:11" ht="14.1" customHeight="1">
      <c r="A29" s="12" t="s">
        <v>44</v>
      </c>
      <c r="B29" s="10">
        <v>1300540327</v>
      </c>
      <c r="C29" s="10" t="s">
        <v>34</v>
      </c>
      <c r="D29" s="6">
        <v>130.55000000000001</v>
      </c>
      <c r="E29" s="7">
        <v>3.1841499999999998</v>
      </c>
      <c r="F29" s="8">
        <f>E29*0.7</f>
        <v>2.2289049999999997</v>
      </c>
      <c r="G29" s="8">
        <v>1.07</v>
      </c>
      <c r="H29" s="9">
        <f>0.3*G29</f>
        <v>0.32100000000000001</v>
      </c>
      <c r="I29" s="19">
        <f>H29+F29</f>
        <v>2.5499049999999999</v>
      </c>
      <c r="J29" s="10">
        <v>26</v>
      </c>
      <c r="K29" s="10"/>
    </row>
    <row r="30" spans="1:11" ht="14.1" customHeight="1">
      <c r="A30" s="12" t="s">
        <v>44</v>
      </c>
      <c r="B30" s="10">
        <v>1300540304</v>
      </c>
      <c r="C30" s="10" t="s">
        <v>32</v>
      </c>
      <c r="D30" s="11">
        <v>125.25</v>
      </c>
      <c r="E30" s="8">
        <v>3.1312500000000001</v>
      </c>
      <c r="F30" s="8">
        <f>E30*0.7</f>
        <v>2.191875</v>
      </c>
      <c r="G30" s="8">
        <v>1.07</v>
      </c>
      <c r="H30" s="9">
        <f>0.3*G30</f>
        <v>0.32100000000000001</v>
      </c>
      <c r="I30" s="19">
        <f>H30+F30</f>
        <v>2.5128750000000002</v>
      </c>
      <c r="J30" s="10">
        <v>27</v>
      </c>
      <c r="K30" s="10"/>
    </row>
    <row r="31" spans="1:11" ht="14.1" customHeight="1">
      <c r="A31" s="12" t="s">
        <v>44</v>
      </c>
      <c r="B31" s="10">
        <v>1300540321</v>
      </c>
      <c r="C31" s="10" t="s">
        <v>41</v>
      </c>
      <c r="D31" s="11">
        <v>118.75</v>
      </c>
      <c r="E31" s="8">
        <v>3.04487</v>
      </c>
      <c r="F31" s="8">
        <f>E31*0.7</f>
        <v>2.1314089999999997</v>
      </c>
      <c r="G31" s="8">
        <v>1.07</v>
      </c>
      <c r="H31" s="9">
        <f>0.3*G31</f>
        <v>0.32100000000000001</v>
      </c>
      <c r="I31" s="19">
        <f>H31+F31</f>
        <v>2.4524089999999998</v>
      </c>
      <c r="J31" s="10">
        <v>28</v>
      </c>
      <c r="K31" s="10"/>
    </row>
    <row r="32" spans="1:11" ht="14.1" customHeight="1">
      <c r="A32" s="12" t="s">
        <v>44</v>
      </c>
      <c r="B32" s="10">
        <v>1300540320</v>
      </c>
      <c r="C32" s="10" t="s">
        <v>19</v>
      </c>
      <c r="D32" s="6">
        <v>124.55</v>
      </c>
      <c r="E32" s="7">
        <v>3.0377999999999998</v>
      </c>
      <c r="F32" s="8">
        <f>E32*0.7</f>
        <v>2.1264599999999998</v>
      </c>
      <c r="G32" s="8">
        <v>1.07</v>
      </c>
      <c r="H32" s="9">
        <f>0.3*G32</f>
        <v>0.32100000000000001</v>
      </c>
      <c r="I32" s="19">
        <f>H32+F32</f>
        <v>2.44746</v>
      </c>
      <c r="J32" s="10">
        <v>29</v>
      </c>
      <c r="K32" s="10"/>
    </row>
    <row r="33" spans="1:11" ht="14.1" customHeight="1">
      <c r="A33" s="12" t="s">
        <v>44</v>
      </c>
      <c r="B33" s="10">
        <v>1300540313</v>
      </c>
      <c r="C33" s="10" t="s">
        <v>28</v>
      </c>
      <c r="D33" s="6">
        <v>119.25</v>
      </c>
      <c r="E33" s="7">
        <v>2.9085399999999999</v>
      </c>
      <c r="F33" s="8">
        <f>E33*0.7</f>
        <v>2.0359779999999996</v>
      </c>
      <c r="G33" s="8">
        <v>1.07</v>
      </c>
      <c r="H33" s="9">
        <f>0.3*G33</f>
        <v>0.32100000000000001</v>
      </c>
      <c r="I33" s="19">
        <f>H33+F33</f>
        <v>2.3569779999999998</v>
      </c>
      <c r="J33" s="10">
        <v>30</v>
      </c>
      <c r="K33" s="10"/>
    </row>
    <row r="34" spans="1:11" ht="14.1" customHeight="1">
      <c r="A34" s="12" t="s">
        <v>46</v>
      </c>
      <c r="B34" s="10">
        <v>1300540325</v>
      </c>
      <c r="C34" s="10" t="s">
        <v>31</v>
      </c>
      <c r="D34" s="11">
        <v>101.45</v>
      </c>
      <c r="E34" s="8">
        <v>2.5362499999999999</v>
      </c>
      <c r="F34" s="8">
        <f>E34*0.7</f>
        <v>1.7753749999999997</v>
      </c>
      <c r="G34" s="8">
        <v>1.6</v>
      </c>
      <c r="H34" s="9">
        <f>0.3*G34</f>
        <v>0.48</v>
      </c>
      <c r="I34" s="19">
        <f>H34+F34</f>
        <v>2.2553749999999999</v>
      </c>
      <c r="J34" s="10">
        <v>31</v>
      </c>
      <c r="K34" s="10"/>
    </row>
    <row r="35" spans="1:11" ht="14.1" customHeight="1">
      <c r="A35" s="12" t="s">
        <v>44</v>
      </c>
      <c r="B35" s="10">
        <v>1300540331</v>
      </c>
      <c r="C35" s="10" t="s">
        <v>15</v>
      </c>
      <c r="D35" s="6">
        <v>94</v>
      </c>
      <c r="E35" s="7">
        <v>2.35</v>
      </c>
      <c r="F35" s="8">
        <f>E35*0.7</f>
        <v>1.645</v>
      </c>
      <c r="G35" s="8">
        <v>1.07</v>
      </c>
      <c r="H35" s="9">
        <f>0.3*G35</f>
        <v>0.32100000000000001</v>
      </c>
      <c r="I35" s="19">
        <f>H35+F35</f>
        <v>1.966</v>
      </c>
      <c r="J35" s="10">
        <v>32</v>
      </c>
      <c r="K35" s="10"/>
    </row>
    <row r="36" spans="1:11" ht="14.1" customHeight="1">
      <c r="A36" s="10"/>
      <c r="B36" s="10"/>
      <c r="C36" s="5"/>
      <c r="D36" s="11"/>
      <c r="E36" s="8"/>
      <c r="F36" s="8"/>
      <c r="G36" s="8"/>
      <c r="H36" s="9"/>
      <c r="I36" s="8"/>
      <c r="J36" s="10"/>
      <c r="K36" s="10"/>
    </row>
    <row r="37" spans="1:11" ht="14.1" customHeight="1">
      <c r="A37" s="10"/>
      <c r="B37" s="10"/>
      <c r="C37" s="5"/>
      <c r="D37" s="11"/>
      <c r="E37" s="8"/>
      <c r="F37" s="8"/>
      <c r="G37" s="8"/>
      <c r="H37" s="9"/>
      <c r="I37" s="8"/>
      <c r="J37" s="10"/>
      <c r="K37" s="10"/>
    </row>
    <row r="39" spans="1:11">
      <c r="A39" s="21"/>
      <c r="B39" s="22"/>
      <c r="C39" s="22"/>
      <c r="D39" s="23"/>
      <c r="E39" s="24"/>
      <c r="F39" s="24"/>
      <c r="G39" s="24"/>
      <c r="H39" s="25"/>
      <c r="I39" s="24"/>
      <c r="J39" s="22"/>
    </row>
    <row r="40" spans="1:11">
      <c r="A40" s="26"/>
      <c r="B40" s="22"/>
      <c r="C40" s="22"/>
      <c r="D40" s="27"/>
      <c r="E40" s="28"/>
      <c r="F40" s="20"/>
      <c r="G40" s="20"/>
      <c r="H40" s="29"/>
      <c r="I40" s="30"/>
      <c r="J40" s="31"/>
    </row>
    <row r="41" spans="1:11">
      <c r="A41" s="26"/>
      <c r="B41" s="22"/>
      <c r="C41" s="22"/>
      <c r="D41" s="32"/>
      <c r="E41" s="20"/>
      <c r="F41" s="20"/>
      <c r="G41" s="20"/>
      <c r="H41" s="33"/>
      <c r="I41" s="20"/>
      <c r="J41" s="31"/>
    </row>
    <row r="42" spans="1:11">
      <c r="A42" s="26"/>
      <c r="B42" s="22"/>
      <c r="C42" s="22"/>
      <c r="D42" s="32"/>
      <c r="E42" s="20"/>
      <c r="F42" s="20"/>
      <c r="G42" s="20"/>
      <c r="H42" s="33"/>
      <c r="I42" s="20"/>
      <c r="J42" s="31"/>
    </row>
    <row r="43" spans="1:11">
      <c r="A43" s="22"/>
      <c r="B43" s="22"/>
      <c r="C43" s="22"/>
      <c r="D43" s="32"/>
      <c r="E43" s="20"/>
      <c r="F43" s="20"/>
      <c r="G43" s="20"/>
      <c r="H43" s="33"/>
      <c r="I43" s="20"/>
      <c r="J43" s="31"/>
    </row>
    <row r="44" spans="1:11">
      <c r="A44" s="22"/>
      <c r="B44" s="22"/>
      <c r="C44" s="22"/>
      <c r="D44" s="32"/>
      <c r="E44" s="20"/>
      <c r="F44" s="20"/>
      <c r="G44" s="20"/>
      <c r="H44" s="33"/>
      <c r="I44" s="20"/>
      <c r="J44" s="31"/>
    </row>
  </sheetData>
  <sortState ref="B4:I35">
    <sortCondition descending="1" ref="I4:I35"/>
  </sortState>
  <mergeCells count="12">
    <mergeCell ref="J2:J3"/>
    <mergeCell ref="K2:K3"/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4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4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Administrator</cp:lastModifiedBy>
  <dcterms:created xsi:type="dcterms:W3CDTF">2016-10-03T12:59:00Z</dcterms:created>
  <dcterms:modified xsi:type="dcterms:W3CDTF">2016-11-02T23:52:34Z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