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0388" windowHeight="83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5" i="1" l="1"/>
  <c r="F22" i="1"/>
  <c r="F11" i="1"/>
  <c r="F4" i="1"/>
  <c r="F6" i="1"/>
  <c r="F19" i="1"/>
  <c r="F12" i="1"/>
  <c r="F7" i="1"/>
  <c r="F10" i="1"/>
  <c r="F9" i="1"/>
  <c r="F36" i="1"/>
  <c r="F26" i="1"/>
  <c r="F32" i="1"/>
  <c r="F25" i="1"/>
  <c r="F35" i="1"/>
  <c r="F29" i="1"/>
  <c r="F38" i="1"/>
  <c r="F13" i="1"/>
  <c r="F37" i="1"/>
  <c r="F33" i="1"/>
  <c r="F14" i="1"/>
  <c r="F39" i="1"/>
  <c r="F5" i="1"/>
  <c r="F18" i="1"/>
  <c r="F20" i="1"/>
  <c r="F17" i="1"/>
  <c r="F21" i="1"/>
  <c r="F31" i="1"/>
  <c r="F16" i="1"/>
  <c r="F27" i="1"/>
  <c r="F34" i="1"/>
  <c r="F24" i="1"/>
  <c r="F30" i="1"/>
  <c r="F23" i="1"/>
  <c r="F28" i="1"/>
  <c r="H20" i="1"/>
  <c r="H17" i="1"/>
  <c r="H21" i="1"/>
  <c r="H31" i="1"/>
  <c r="H16" i="1"/>
  <c r="H27" i="1"/>
  <c r="H34" i="1"/>
  <c r="H24" i="1"/>
  <c r="H30" i="1"/>
  <c r="H23" i="1"/>
  <c r="H18" i="1"/>
  <c r="H39" i="1" l="1"/>
  <c r="H33" i="1"/>
  <c r="H13" i="1"/>
  <c r="H29" i="1"/>
  <c r="H25" i="1"/>
  <c r="H26" i="1"/>
  <c r="H9" i="1"/>
  <c r="H7" i="1"/>
  <c r="H19" i="1"/>
  <c r="H6" i="1"/>
  <c r="H4" i="1"/>
  <c r="H22" i="1"/>
  <c r="H28" i="1"/>
  <c r="H15" i="1" l="1"/>
  <c r="H11" i="1"/>
  <c r="H12" i="1"/>
  <c r="H10" i="1"/>
  <c r="H36" i="1"/>
  <c r="H32" i="1"/>
  <c r="H35" i="1"/>
  <c r="H38" i="1"/>
  <c r="H37" i="1"/>
  <c r="H14" i="1"/>
  <c r="H5" i="1"/>
  <c r="I11" i="1" l="1"/>
  <c r="I4" i="1"/>
  <c r="I6" i="1"/>
  <c r="I19" i="1"/>
  <c r="I12" i="1"/>
  <c r="I7" i="1"/>
  <c r="I10" i="1"/>
  <c r="I9" i="1"/>
  <c r="I36" i="1"/>
  <c r="I26" i="1"/>
  <c r="I32" i="1"/>
  <c r="I25" i="1"/>
  <c r="I35" i="1"/>
  <c r="I29" i="1"/>
  <c r="I38" i="1"/>
  <c r="I13" i="1"/>
  <c r="I37" i="1"/>
  <c r="I33" i="1"/>
  <c r="I14" i="1"/>
  <c r="I39" i="1"/>
  <c r="I5" i="1"/>
  <c r="I18" i="1"/>
  <c r="I20" i="1"/>
  <c r="I17" i="1"/>
  <c r="I21" i="1"/>
  <c r="I31" i="1"/>
  <c r="I16" i="1"/>
  <c r="I27" i="1"/>
  <c r="I34" i="1"/>
  <c r="I24" i="1"/>
  <c r="I30" i="1"/>
  <c r="I23" i="1"/>
  <c r="I22" i="1"/>
  <c r="I15" i="1"/>
  <c r="F8" i="1"/>
  <c r="H8" i="1"/>
  <c r="I28" i="1" l="1"/>
  <c r="I8" i="1"/>
</calcChain>
</file>

<file path=xl/sharedStrings.xml><?xml version="1.0" encoding="utf-8"?>
<sst xmlns="http://schemas.openxmlformats.org/spreadsheetml/2006/main" count="84" uniqueCount="49">
  <si>
    <t>学号</t>
  </si>
  <si>
    <t>姓名</t>
  </si>
  <si>
    <t>班级名称</t>
  </si>
  <si>
    <t>总学分绩点</t>
  </si>
  <si>
    <t>素质拓展绩点</t>
  </si>
  <si>
    <t>总绩点</t>
  </si>
  <si>
    <t>排名</t>
  </si>
  <si>
    <t>学生签字</t>
  </si>
  <si>
    <t>平均学分绩点</t>
    <phoneticPr fontId="2" type="noConversion"/>
  </si>
  <si>
    <t>0.7*平均学分绩点</t>
    <phoneticPr fontId="2" type="noConversion"/>
  </si>
  <si>
    <t>0.3*素质拓展绩点</t>
    <phoneticPr fontId="2" type="noConversion"/>
  </si>
  <si>
    <t>姚桂琴</t>
  </si>
  <si>
    <t>黄铭月</t>
  </si>
  <si>
    <t>朱泽兰</t>
  </si>
  <si>
    <t>孙添贝</t>
  </si>
  <si>
    <t>李慧玲</t>
  </si>
  <si>
    <t>阳巧烨</t>
  </si>
  <si>
    <t>梁慧媚</t>
  </si>
  <si>
    <t>曾少丹</t>
  </si>
  <si>
    <t>刘羽沁</t>
  </si>
  <si>
    <t>李佳靓</t>
  </si>
  <si>
    <t>罗  礼</t>
  </si>
  <si>
    <t>王博思</t>
  </si>
  <si>
    <t>钟许胜</t>
  </si>
  <si>
    <t>卢利民</t>
  </si>
  <si>
    <t>罗  京</t>
  </si>
  <si>
    <t>吴  胜</t>
  </si>
  <si>
    <t>王靖玺</t>
  </si>
  <si>
    <t>吴子颖</t>
  </si>
  <si>
    <t>张  维</t>
  </si>
  <si>
    <t>潘爱民</t>
  </si>
  <si>
    <t>蒋娇军</t>
  </si>
  <si>
    <t>吴少波</t>
  </si>
  <si>
    <t>赖震亚</t>
  </si>
  <si>
    <t>陈玉娇</t>
  </si>
  <si>
    <t>陈  建</t>
  </si>
  <si>
    <t>谢玉青</t>
  </si>
  <si>
    <t>孙  亚</t>
  </si>
  <si>
    <t>唐  乐</t>
  </si>
  <si>
    <t>秦  涛</t>
  </si>
  <si>
    <t>杨宗顺</t>
  </si>
  <si>
    <t>刘  敏</t>
  </si>
  <si>
    <t>郭荣江</t>
  </si>
  <si>
    <t>孙  琰</t>
  </si>
  <si>
    <t>谷  科</t>
  </si>
  <si>
    <t>张馨元</t>
  </si>
  <si>
    <t>工设1402</t>
  </si>
  <si>
    <r>
      <rPr>
        <b/>
        <sz val="18"/>
        <color theme="1"/>
        <rFont val="宋体"/>
        <family val="3"/>
        <charset val="134"/>
        <scheme val="minor"/>
      </rPr>
      <t xml:space="preserve">工业设计1402班2015-2016学年总绩点排名   </t>
    </r>
    <r>
      <rPr>
        <b/>
        <sz val="18"/>
        <color rgb="FFFF0000"/>
        <rFont val="宋体"/>
        <family val="3"/>
        <charset val="134"/>
        <scheme val="minor"/>
      </rPr>
      <t xml:space="preserve">       </t>
    </r>
    <r>
      <rPr>
        <b/>
        <sz val="11"/>
        <color theme="1"/>
        <rFont val="宋体"/>
        <family val="3"/>
        <charset val="134"/>
        <scheme val="minor"/>
      </rPr>
      <t>辅导员签字（盖章）：</t>
    </r>
    <phoneticPr fontId="2" type="noConversion"/>
  </si>
  <si>
    <t>杜铃钰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</si>
</sst>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0_ "/>
    <numFmt numFmtId="177" formatCode="0.00000_);[Red]\(0.00000\)"/>
    <numFmt numFmtId="178" formatCode="0.00_);[Red]\(0.00\)"/>
    <numFmt numFmtId="179" formatCode="0.0000000_);[Red]\(0.0000000\)"/>
    <numFmt numFmtId="180" formatCode="0.00_ "/>
    <numFmt numFmtId="181" formatCode="0.00000_ "/>
  </numFmts>
  <fonts count="7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indexed="8"/>
      <name val="宋体"/>
      <charset val="134"/>
    </font>
    <font>
      <b/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80" fontId="0" fillId="0" borderId="1" xfId="0" applyNumberFormat="1" applyFill="1" applyBorder="1" applyAlignment="1">
      <alignment horizontal="center"/>
    </xf>
    <xf numFmtId="181" fontId="0" fillId="0" borderId="1" xfId="0" applyNumberFormat="1" applyFill="1" applyBorder="1" applyAlignment="1">
      <alignment horizontal="center"/>
    </xf>
    <xf numFmtId="181" fontId="0" fillId="0" borderId="1" xfId="0" applyNumberFormat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9" fontId="1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workbookViewId="0">
      <selection activeCell="N18" sqref="N18"/>
    </sheetView>
  </sheetViews>
  <sheetFormatPr defaultColWidth="9" defaultRowHeight="14.4"/>
  <cols>
    <col min="1" max="1" width="10.88671875" style="1" customWidth="1"/>
    <col min="2" max="2" width="16.88671875" style="1" customWidth="1"/>
    <col min="3" max="3" width="10.21875" style="1" customWidth="1"/>
    <col min="4" max="4" width="10.109375" style="4" customWidth="1"/>
    <col min="5" max="5" width="12.88671875" style="5" customWidth="1"/>
    <col min="6" max="6" width="13.6640625" style="5" customWidth="1"/>
    <col min="7" max="7" width="12" style="5" customWidth="1"/>
    <col min="8" max="8" width="13.6640625" style="7" customWidth="1"/>
    <col min="9" max="9" width="10.33203125" style="5" customWidth="1"/>
    <col min="10" max="10" width="8.21875" style="1" customWidth="1"/>
    <col min="11" max="11" width="8.77734375" style="1" customWidth="1"/>
  </cols>
  <sheetData>
    <row r="1" spans="1:11" ht="39.9" customHeight="1">
      <c r="A1" s="15" t="s">
        <v>47</v>
      </c>
      <c r="B1" s="16"/>
      <c r="C1" s="16"/>
      <c r="D1" s="16"/>
      <c r="E1" s="16"/>
      <c r="F1" s="16"/>
      <c r="G1" s="16"/>
      <c r="H1" s="16"/>
      <c r="I1" s="16"/>
      <c r="J1" s="16"/>
      <c r="K1" s="17"/>
    </row>
    <row r="2" spans="1:11" ht="13.5" customHeight="1">
      <c r="A2" s="18" t="s">
        <v>2</v>
      </c>
      <c r="B2" s="18" t="s">
        <v>0</v>
      </c>
      <c r="C2" s="18" t="s">
        <v>1</v>
      </c>
      <c r="D2" s="20" t="s">
        <v>3</v>
      </c>
      <c r="E2" s="22" t="s">
        <v>8</v>
      </c>
      <c r="F2" s="22" t="s">
        <v>9</v>
      </c>
      <c r="G2" s="22" t="s">
        <v>4</v>
      </c>
      <c r="H2" s="24" t="s">
        <v>10</v>
      </c>
      <c r="I2" s="22" t="s">
        <v>5</v>
      </c>
      <c r="J2" s="18" t="s">
        <v>6</v>
      </c>
      <c r="K2" s="13" t="s">
        <v>7</v>
      </c>
    </row>
    <row r="3" spans="1:11">
      <c r="A3" s="19"/>
      <c r="B3" s="19"/>
      <c r="C3" s="19"/>
      <c r="D3" s="21"/>
      <c r="E3" s="23"/>
      <c r="F3" s="23"/>
      <c r="G3" s="23"/>
      <c r="H3" s="25"/>
      <c r="I3" s="23"/>
      <c r="J3" s="19"/>
      <c r="K3" s="14"/>
    </row>
    <row r="4" spans="1:11" ht="14.1" customHeight="1">
      <c r="A4" s="8" t="s">
        <v>46</v>
      </c>
      <c r="B4" s="9">
        <v>1400740207</v>
      </c>
      <c r="C4" s="8" t="s">
        <v>15</v>
      </c>
      <c r="D4" s="10">
        <v>229.7</v>
      </c>
      <c r="E4" s="11">
        <v>3.8283333333333331</v>
      </c>
      <c r="F4" s="2">
        <f t="shared" ref="F4:F39" si="0">E4*0.7</f>
        <v>2.6798333333333328</v>
      </c>
      <c r="G4" s="12">
        <v>4.9714997730104429</v>
      </c>
      <c r="H4" s="6">
        <f t="shared" ref="H4:H39" si="1">G4*0.3</f>
        <v>1.4914499319031329</v>
      </c>
      <c r="I4" s="2">
        <f t="shared" ref="I4:I39" si="2">F4+H4</f>
        <v>4.1712832652364655</v>
      </c>
      <c r="J4" s="3">
        <v>1</v>
      </c>
      <c r="K4" s="3"/>
    </row>
    <row r="5" spans="1:11" ht="14.1" customHeight="1">
      <c r="A5" s="8" t="s">
        <v>46</v>
      </c>
      <c r="B5" s="9">
        <v>1400740236</v>
      </c>
      <c r="C5" s="8" t="s">
        <v>34</v>
      </c>
      <c r="D5" s="10">
        <v>224</v>
      </c>
      <c r="E5" s="11">
        <v>3.7024793388429753</v>
      </c>
      <c r="F5" s="2">
        <f t="shared" si="0"/>
        <v>2.5917355371900825</v>
      </c>
      <c r="G5" s="12">
        <v>4.4054998162465502</v>
      </c>
      <c r="H5" s="6">
        <f t="shared" si="1"/>
        <v>1.3216499448739649</v>
      </c>
      <c r="I5" s="2">
        <f t="shared" si="2"/>
        <v>3.9133854820640472</v>
      </c>
      <c r="J5" s="3">
        <v>2</v>
      </c>
      <c r="K5" s="3"/>
    </row>
    <row r="6" spans="1:11" ht="14.1" customHeight="1">
      <c r="A6" s="8" t="s">
        <v>46</v>
      </c>
      <c r="B6" s="9">
        <v>1400740210</v>
      </c>
      <c r="C6" s="8" t="s">
        <v>16</v>
      </c>
      <c r="D6" s="10">
        <v>188.75</v>
      </c>
      <c r="E6" s="11">
        <v>3.3114035087719298</v>
      </c>
      <c r="F6" s="2">
        <f t="shared" si="0"/>
        <v>2.3179824561403506</v>
      </c>
      <c r="G6" s="12">
        <v>4.4054998162465502</v>
      </c>
      <c r="H6" s="6">
        <f t="shared" si="1"/>
        <v>1.3216499448739649</v>
      </c>
      <c r="I6" s="2">
        <f t="shared" si="2"/>
        <v>3.6396324010143157</v>
      </c>
      <c r="J6" s="3">
        <v>3</v>
      </c>
      <c r="K6" s="3"/>
    </row>
    <row r="7" spans="1:11" ht="14.1" customHeight="1">
      <c r="A7" s="8" t="s">
        <v>46</v>
      </c>
      <c r="B7" s="9">
        <v>1400740214</v>
      </c>
      <c r="C7" s="8" t="s">
        <v>19</v>
      </c>
      <c r="D7" s="10">
        <v>220.1</v>
      </c>
      <c r="E7" s="11">
        <v>3.7948275862068965</v>
      </c>
      <c r="F7" s="2">
        <f t="shared" si="0"/>
        <v>2.6563793103448274</v>
      </c>
      <c r="G7" s="12">
        <v>2.7074999459548676</v>
      </c>
      <c r="H7" s="6">
        <f t="shared" si="1"/>
        <v>0.81224998378646029</v>
      </c>
      <c r="I7" s="2">
        <f t="shared" si="2"/>
        <v>3.4686292941312877</v>
      </c>
      <c r="J7" s="3">
        <v>4</v>
      </c>
      <c r="K7" s="3"/>
    </row>
    <row r="8" spans="1:11" ht="14.1" customHeight="1">
      <c r="A8" s="8" t="s">
        <v>46</v>
      </c>
      <c r="B8" s="9">
        <v>1400740201</v>
      </c>
      <c r="C8" s="8" t="s">
        <v>11</v>
      </c>
      <c r="D8" s="10">
        <v>211.29999999999998</v>
      </c>
      <c r="E8" s="11">
        <v>3.7070175438596489</v>
      </c>
      <c r="F8" s="2">
        <f t="shared" si="0"/>
        <v>2.5949122807017542</v>
      </c>
      <c r="G8" s="12">
        <v>2.4244999675729204</v>
      </c>
      <c r="H8" s="6">
        <f t="shared" si="1"/>
        <v>0.72734999027187608</v>
      </c>
      <c r="I8" s="2">
        <f t="shared" si="2"/>
        <v>3.3222622709736305</v>
      </c>
      <c r="J8" s="3">
        <v>5</v>
      </c>
      <c r="K8" s="3"/>
    </row>
    <row r="9" spans="1:11" ht="14.1" customHeight="1">
      <c r="A9" s="8" t="s">
        <v>46</v>
      </c>
      <c r="B9" s="9">
        <v>1400740217</v>
      </c>
      <c r="C9" s="8" t="s">
        <v>21</v>
      </c>
      <c r="D9" s="10">
        <v>198.40000000000003</v>
      </c>
      <c r="E9" s="11">
        <v>3.4206896551724144</v>
      </c>
      <c r="F9" s="2">
        <f t="shared" si="0"/>
        <v>2.3944827586206898</v>
      </c>
      <c r="G9" s="12">
        <v>2.8489999351458408</v>
      </c>
      <c r="H9" s="6">
        <f t="shared" si="1"/>
        <v>0.85469998054375218</v>
      </c>
      <c r="I9" s="2">
        <f t="shared" si="2"/>
        <v>3.2491827391644419</v>
      </c>
      <c r="J9" s="3">
        <v>6</v>
      </c>
      <c r="K9" s="3"/>
    </row>
    <row r="10" spans="1:11" ht="14.1" customHeight="1">
      <c r="A10" s="8" t="s">
        <v>46</v>
      </c>
      <c r="B10" s="9">
        <v>1400740216</v>
      </c>
      <c r="C10" s="8" t="s">
        <v>20</v>
      </c>
      <c r="D10" s="10">
        <v>186.25</v>
      </c>
      <c r="E10" s="11">
        <v>3.2112068965517242</v>
      </c>
      <c r="F10" s="2">
        <f t="shared" si="0"/>
        <v>2.2478448275862069</v>
      </c>
      <c r="G10" s="12">
        <v>2.990499924336814</v>
      </c>
      <c r="H10" s="6">
        <f t="shared" si="1"/>
        <v>0.89714997730104418</v>
      </c>
      <c r="I10" s="2">
        <f t="shared" si="2"/>
        <v>3.1449948048872511</v>
      </c>
      <c r="J10" s="3">
        <v>7</v>
      </c>
      <c r="K10" s="3"/>
    </row>
    <row r="11" spans="1:11" ht="14.1" customHeight="1">
      <c r="A11" s="8" t="s">
        <v>46</v>
      </c>
      <c r="B11" s="9">
        <v>1400740206</v>
      </c>
      <c r="C11" s="8" t="s">
        <v>14</v>
      </c>
      <c r="D11" s="10">
        <v>181.8</v>
      </c>
      <c r="E11" s="11">
        <v>3.0300000000000002</v>
      </c>
      <c r="F11" s="2">
        <f t="shared" si="0"/>
        <v>2.121</v>
      </c>
      <c r="G11" s="12">
        <v>3.2734999027187612</v>
      </c>
      <c r="H11" s="6">
        <f t="shared" si="1"/>
        <v>0.98204997081562828</v>
      </c>
      <c r="I11" s="2">
        <f t="shared" si="2"/>
        <v>3.1030499708156283</v>
      </c>
      <c r="J11" s="3">
        <v>8</v>
      </c>
      <c r="K11" s="3"/>
    </row>
    <row r="12" spans="1:11" ht="14.1" customHeight="1">
      <c r="A12" s="8" t="s">
        <v>46</v>
      </c>
      <c r="B12" s="9">
        <v>1400740213</v>
      </c>
      <c r="C12" s="8" t="s">
        <v>18</v>
      </c>
      <c r="D12" s="10">
        <v>200.05</v>
      </c>
      <c r="E12" s="11">
        <v>3.3906779661016953</v>
      </c>
      <c r="F12" s="2">
        <f t="shared" si="0"/>
        <v>2.3734745762711866</v>
      </c>
      <c r="G12" s="12">
        <v>2</v>
      </c>
      <c r="H12" s="6">
        <f t="shared" si="1"/>
        <v>0.6</v>
      </c>
      <c r="I12" s="2">
        <f t="shared" si="2"/>
        <v>2.9734745762711867</v>
      </c>
      <c r="J12" s="3">
        <v>9</v>
      </c>
      <c r="K12" s="3"/>
    </row>
    <row r="13" spans="1:11" ht="14.1" customHeight="1">
      <c r="A13" s="8" t="s">
        <v>46</v>
      </c>
      <c r="B13" s="9">
        <v>1400740227</v>
      </c>
      <c r="C13" s="8" t="s">
        <v>29</v>
      </c>
      <c r="D13" s="10">
        <v>187.99999999999997</v>
      </c>
      <c r="E13" s="11">
        <v>3.2982456140350873</v>
      </c>
      <c r="F13" s="2">
        <f t="shared" si="0"/>
        <v>2.308771929824561</v>
      </c>
      <c r="G13" s="12">
        <v>2.1414999891909732</v>
      </c>
      <c r="H13" s="6">
        <f t="shared" si="1"/>
        <v>0.64244999675729197</v>
      </c>
      <c r="I13" s="2">
        <f t="shared" si="2"/>
        <v>2.9512219265818529</v>
      </c>
      <c r="J13" s="3">
        <v>10</v>
      </c>
      <c r="K13" s="3"/>
    </row>
    <row r="14" spans="1:11" ht="14.1" customHeight="1">
      <c r="A14" s="8" t="s">
        <v>46</v>
      </c>
      <c r="B14" s="9">
        <v>1400740232</v>
      </c>
      <c r="C14" s="8" t="s">
        <v>32</v>
      </c>
      <c r="D14" s="10">
        <v>187.65</v>
      </c>
      <c r="E14" s="11">
        <v>3.1274999999999999</v>
      </c>
      <c r="F14" s="2">
        <f t="shared" si="0"/>
        <v>2.1892499999999999</v>
      </c>
      <c r="G14" s="12">
        <v>2.4244999675729204</v>
      </c>
      <c r="H14" s="6">
        <f t="shared" si="1"/>
        <v>0.72734999027187608</v>
      </c>
      <c r="I14" s="2">
        <f t="shared" si="2"/>
        <v>2.9165999902718758</v>
      </c>
      <c r="J14" s="3">
        <v>11</v>
      </c>
      <c r="K14" s="3"/>
    </row>
    <row r="15" spans="1:11" ht="14.1" customHeight="1">
      <c r="A15" s="8" t="s">
        <v>46</v>
      </c>
      <c r="B15" s="9">
        <v>1400740203</v>
      </c>
      <c r="C15" s="8" t="s">
        <v>48</v>
      </c>
      <c r="D15" s="10">
        <v>187.6</v>
      </c>
      <c r="E15" s="11">
        <v>3.1796610169491526</v>
      </c>
      <c r="F15" s="2">
        <f t="shared" si="0"/>
        <v>2.2257627118644066</v>
      </c>
      <c r="G15" s="12">
        <v>2</v>
      </c>
      <c r="H15" s="6">
        <f t="shared" si="1"/>
        <v>0.6</v>
      </c>
      <c r="I15" s="2">
        <f t="shared" si="2"/>
        <v>2.8257627118644066</v>
      </c>
      <c r="J15" s="3">
        <v>12</v>
      </c>
      <c r="K15" s="3"/>
    </row>
    <row r="16" spans="1:11" ht="14.1" customHeight="1">
      <c r="A16" s="8" t="s">
        <v>46</v>
      </c>
      <c r="B16" s="9">
        <v>1400740247</v>
      </c>
      <c r="C16" s="8" t="s">
        <v>40</v>
      </c>
      <c r="D16" s="10">
        <v>169.10999999999999</v>
      </c>
      <c r="E16" s="11">
        <v>2.8662711864406778</v>
      </c>
      <c r="F16" s="2">
        <f t="shared" si="0"/>
        <v>2.0063898305084744</v>
      </c>
      <c r="G16" s="12">
        <v>2.7074999459548676</v>
      </c>
      <c r="H16" s="6">
        <f t="shared" si="1"/>
        <v>0.81224998378646029</v>
      </c>
      <c r="I16" s="2">
        <f t="shared" si="2"/>
        <v>2.8186398142949347</v>
      </c>
      <c r="J16" s="3">
        <v>13</v>
      </c>
      <c r="K16" s="3"/>
    </row>
    <row r="17" spans="1:11" ht="14.1" customHeight="1">
      <c r="A17" s="8" t="s">
        <v>46</v>
      </c>
      <c r="B17" s="9">
        <v>1400740243</v>
      </c>
      <c r="C17" s="8" t="s">
        <v>37</v>
      </c>
      <c r="D17" s="10">
        <v>168.5</v>
      </c>
      <c r="E17" s="11">
        <v>2.9561403508771931</v>
      </c>
      <c r="F17" s="2">
        <f t="shared" si="0"/>
        <v>2.0692982456140352</v>
      </c>
      <c r="G17" s="12">
        <v>2.4244999675729204</v>
      </c>
      <c r="H17" s="6">
        <f t="shared" si="1"/>
        <v>0.72734999027187608</v>
      </c>
      <c r="I17" s="2">
        <f t="shared" si="2"/>
        <v>2.796648235885911</v>
      </c>
      <c r="J17" s="3">
        <v>14</v>
      </c>
      <c r="K17" s="3"/>
    </row>
    <row r="18" spans="1:11" ht="14.1" customHeight="1">
      <c r="A18" s="8" t="s">
        <v>46</v>
      </c>
      <c r="B18" s="9">
        <v>1400740238</v>
      </c>
      <c r="C18" s="8" t="s">
        <v>35</v>
      </c>
      <c r="D18" s="10">
        <v>181.00000000000003</v>
      </c>
      <c r="E18" s="11">
        <v>3.1754385964912286</v>
      </c>
      <c r="F18" s="2">
        <f t="shared" si="0"/>
        <v>2.2228070175438597</v>
      </c>
      <c r="G18" s="12">
        <v>1.8585000108090268</v>
      </c>
      <c r="H18" s="6">
        <f t="shared" si="1"/>
        <v>0.55755000324270798</v>
      </c>
      <c r="I18" s="2">
        <f t="shared" si="2"/>
        <v>2.7803570207865675</v>
      </c>
      <c r="J18" s="3">
        <v>15</v>
      </c>
      <c r="K18" s="3"/>
    </row>
    <row r="19" spans="1:11" ht="14.1" customHeight="1">
      <c r="A19" s="8" t="s">
        <v>46</v>
      </c>
      <c r="B19" s="9">
        <v>1400740212</v>
      </c>
      <c r="C19" s="8" t="s">
        <v>17</v>
      </c>
      <c r="D19" s="10">
        <v>183.60000000000002</v>
      </c>
      <c r="E19" s="11">
        <v>3.2210526315789476</v>
      </c>
      <c r="F19" s="2">
        <f t="shared" si="0"/>
        <v>2.2547368421052632</v>
      </c>
      <c r="G19" s="12">
        <v>1.7170000216180528</v>
      </c>
      <c r="H19" s="6">
        <f t="shared" si="1"/>
        <v>0.51510000648541576</v>
      </c>
      <c r="I19" s="2">
        <f t="shared" si="2"/>
        <v>2.7698368485906788</v>
      </c>
      <c r="J19" s="3">
        <v>16</v>
      </c>
      <c r="K19" s="3"/>
    </row>
    <row r="20" spans="1:11" ht="14.1" customHeight="1">
      <c r="A20" s="8" t="s">
        <v>46</v>
      </c>
      <c r="B20" s="9">
        <v>1400740239</v>
      </c>
      <c r="C20" s="8" t="s">
        <v>36</v>
      </c>
      <c r="D20" s="10">
        <v>175.5</v>
      </c>
      <c r="E20" s="11">
        <v>3.0789473684210527</v>
      </c>
      <c r="F20" s="2">
        <f t="shared" si="0"/>
        <v>2.1552631578947365</v>
      </c>
      <c r="G20" s="12">
        <v>1.7170000216180528</v>
      </c>
      <c r="H20" s="6">
        <f t="shared" si="1"/>
        <v>0.51510000648541576</v>
      </c>
      <c r="I20" s="2">
        <f t="shared" si="2"/>
        <v>2.6703631643801522</v>
      </c>
      <c r="J20" s="3">
        <v>17</v>
      </c>
      <c r="K20" s="3"/>
    </row>
    <row r="21" spans="1:11" ht="14.1" customHeight="1">
      <c r="A21" s="8" t="s">
        <v>46</v>
      </c>
      <c r="B21" s="9">
        <v>1400740244</v>
      </c>
      <c r="C21" s="8" t="s">
        <v>38</v>
      </c>
      <c r="D21" s="10">
        <v>173.65</v>
      </c>
      <c r="E21" s="11">
        <v>3.1008928571428571</v>
      </c>
      <c r="F21" s="2">
        <f t="shared" si="0"/>
        <v>2.1706249999999998</v>
      </c>
      <c r="G21" s="12">
        <v>1.1510000648541592</v>
      </c>
      <c r="H21" s="6">
        <f t="shared" si="1"/>
        <v>0.34530001945624772</v>
      </c>
      <c r="I21" s="2">
        <f t="shared" si="2"/>
        <v>2.5159250194562475</v>
      </c>
      <c r="J21" s="3">
        <v>18</v>
      </c>
      <c r="K21" s="3"/>
    </row>
    <row r="22" spans="1:11" ht="14.1" customHeight="1">
      <c r="A22" s="8" t="s">
        <v>46</v>
      </c>
      <c r="B22" s="9">
        <v>1400740205</v>
      </c>
      <c r="C22" s="8" t="s">
        <v>13</v>
      </c>
      <c r="D22" s="10">
        <v>179.54999999999998</v>
      </c>
      <c r="E22" s="11">
        <v>3.0956896551724133</v>
      </c>
      <c r="F22" s="2">
        <f t="shared" si="0"/>
        <v>2.1669827586206893</v>
      </c>
      <c r="G22" s="12">
        <v>1.1510000648541592</v>
      </c>
      <c r="H22" s="6">
        <f t="shared" si="1"/>
        <v>0.34530001945624772</v>
      </c>
      <c r="I22" s="2">
        <f t="shared" si="2"/>
        <v>2.512282778076937</v>
      </c>
      <c r="J22" s="3">
        <v>19</v>
      </c>
      <c r="K22" s="3"/>
    </row>
    <row r="23" spans="1:11" ht="14.1" customHeight="1">
      <c r="A23" s="8" t="s">
        <v>46</v>
      </c>
      <c r="B23" s="9">
        <v>1430740102</v>
      </c>
      <c r="C23" s="8" t="s">
        <v>45</v>
      </c>
      <c r="D23" s="10">
        <v>160.45000000000002</v>
      </c>
      <c r="E23" s="11">
        <v>2.7663793103448278</v>
      </c>
      <c r="F23" s="2">
        <f t="shared" si="0"/>
        <v>1.9364655172413794</v>
      </c>
      <c r="G23" s="12">
        <v>1.8585000108090268</v>
      </c>
      <c r="H23" s="6">
        <f t="shared" si="1"/>
        <v>0.55755000324270798</v>
      </c>
      <c r="I23" s="2">
        <f t="shared" si="2"/>
        <v>2.4940155204840875</v>
      </c>
      <c r="J23" s="3">
        <v>20</v>
      </c>
      <c r="K23" s="3"/>
    </row>
    <row r="24" spans="1:11" ht="14.1" customHeight="1">
      <c r="A24" s="8" t="s">
        <v>46</v>
      </c>
      <c r="B24" s="9">
        <v>1400740250</v>
      </c>
      <c r="C24" s="8" t="s">
        <v>43</v>
      </c>
      <c r="D24" s="10">
        <v>155.45000000000005</v>
      </c>
      <c r="E24" s="11">
        <v>2.6347457627118653</v>
      </c>
      <c r="F24" s="2">
        <f t="shared" si="0"/>
        <v>1.8443220338983055</v>
      </c>
      <c r="G24" s="12">
        <v>2</v>
      </c>
      <c r="H24" s="6">
        <f t="shared" si="1"/>
        <v>0.6</v>
      </c>
      <c r="I24" s="2">
        <f t="shared" si="2"/>
        <v>2.4443220338983056</v>
      </c>
      <c r="J24" s="3">
        <v>21</v>
      </c>
      <c r="K24" s="3"/>
    </row>
    <row r="25" spans="1:11" ht="14.1" customHeight="1">
      <c r="A25" s="8" t="s">
        <v>46</v>
      </c>
      <c r="B25" s="9">
        <v>1400740223</v>
      </c>
      <c r="C25" s="8" t="s">
        <v>25</v>
      </c>
      <c r="D25" s="10">
        <v>173.7</v>
      </c>
      <c r="E25" s="11">
        <v>2.895</v>
      </c>
      <c r="F25" s="2">
        <f t="shared" si="0"/>
        <v>2.0265</v>
      </c>
      <c r="G25" s="12">
        <v>1.1510000648541592</v>
      </c>
      <c r="H25" s="6">
        <f t="shared" si="1"/>
        <v>0.34530001945624772</v>
      </c>
      <c r="I25" s="2">
        <f t="shared" si="2"/>
        <v>2.3718000194562476</v>
      </c>
      <c r="J25" s="3">
        <v>22</v>
      </c>
      <c r="K25" s="3"/>
    </row>
    <row r="26" spans="1:11" ht="14.1" customHeight="1">
      <c r="A26" s="8" t="s">
        <v>46</v>
      </c>
      <c r="B26" s="9">
        <v>1400740221</v>
      </c>
      <c r="C26" s="8" t="s">
        <v>23</v>
      </c>
      <c r="D26" s="10">
        <v>169.99999999999997</v>
      </c>
      <c r="E26" s="11">
        <v>2.8813559322033893</v>
      </c>
      <c r="F26" s="2">
        <f t="shared" si="0"/>
        <v>2.0169491525423724</v>
      </c>
      <c r="G26" s="12">
        <v>1.1510000648541592</v>
      </c>
      <c r="H26" s="6">
        <f t="shared" si="1"/>
        <v>0.34530001945624772</v>
      </c>
      <c r="I26" s="2">
        <f t="shared" si="2"/>
        <v>2.3622491719986201</v>
      </c>
      <c r="J26" s="3">
        <v>23</v>
      </c>
      <c r="K26" s="3"/>
    </row>
    <row r="27" spans="1:11" ht="14.1" customHeight="1">
      <c r="A27" s="8" t="s">
        <v>46</v>
      </c>
      <c r="B27" s="9">
        <v>1400740248</v>
      </c>
      <c r="C27" s="8" t="s">
        <v>41</v>
      </c>
      <c r="D27" s="10">
        <v>159.15000000000003</v>
      </c>
      <c r="E27" s="11">
        <v>2.6305785123966947</v>
      </c>
      <c r="F27" s="2">
        <f t="shared" si="0"/>
        <v>1.8414049586776862</v>
      </c>
      <c r="G27" s="12">
        <v>1.4340000432361064</v>
      </c>
      <c r="H27" s="6">
        <f t="shared" si="1"/>
        <v>0.43020001297083194</v>
      </c>
      <c r="I27" s="2">
        <f t="shared" si="2"/>
        <v>2.271604971648518</v>
      </c>
      <c r="J27" s="3">
        <v>24</v>
      </c>
      <c r="K27" s="3"/>
    </row>
    <row r="28" spans="1:11" ht="14.1" customHeight="1">
      <c r="A28" s="8" t="s">
        <v>46</v>
      </c>
      <c r="B28" s="9">
        <v>1400740202</v>
      </c>
      <c r="C28" s="8" t="s">
        <v>12</v>
      </c>
      <c r="D28" s="10">
        <v>151.29999999999998</v>
      </c>
      <c r="E28" s="11">
        <v>2.6086206896551722</v>
      </c>
      <c r="F28" s="2">
        <f t="shared" si="0"/>
        <v>1.8260344827586203</v>
      </c>
      <c r="G28" s="12">
        <v>1.4340000432361064</v>
      </c>
      <c r="H28" s="6">
        <f t="shared" si="1"/>
        <v>0.43020001297083194</v>
      </c>
      <c r="I28" s="2">
        <f t="shared" si="2"/>
        <v>2.2562344957294522</v>
      </c>
      <c r="J28" s="3">
        <v>25</v>
      </c>
      <c r="K28" s="3"/>
    </row>
    <row r="29" spans="1:11" ht="14.1" customHeight="1">
      <c r="A29" s="8" t="s">
        <v>46</v>
      </c>
      <c r="B29" s="9">
        <v>1400740225</v>
      </c>
      <c r="C29" s="8" t="s">
        <v>27</v>
      </c>
      <c r="D29" s="10">
        <v>158.25000000000003</v>
      </c>
      <c r="E29" s="11">
        <v>2.6822033898305091</v>
      </c>
      <c r="F29" s="2">
        <f t="shared" si="0"/>
        <v>1.8775423728813563</v>
      </c>
      <c r="G29" s="12">
        <v>1.1510000648541592</v>
      </c>
      <c r="H29" s="6">
        <f t="shared" si="1"/>
        <v>0.34530001945624772</v>
      </c>
      <c r="I29" s="2">
        <f t="shared" si="2"/>
        <v>2.2228423923376042</v>
      </c>
      <c r="J29" s="3">
        <v>26</v>
      </c>
      <c r="K29" s="3"/>
    </row>
    <row r="30" spans="1:11" ht="14.1" customHeight="1">
      <c r="A30" s="8" t="s">
        <v>46</v>
      </c>
      <c r="B30" s="9">
        <v>1400740251</v>
      </c>
      <c r="C30" s="8" t="s">
        <v>44</v>
      </c>
      <c r="D30" s="10">
        <v>131</v>
      </c>
      <c r="E30" s="11">
        <v>2.2982456140350878</v>
      </c>
      <c r="F30" s="2">
        <f t="shared" si="0"/>
        <v>1.6087719298245613</v>
      </c>
      <c r="G30" s="12">
        <v>2</v>
      </c>
      <c r="H30" s="6">
        <f t="shared" si="1"/>
        <v>0.6</v>
      </c>
      <c r="I30" s="2">
        <f t="shared" si="2"/>
        <v>2.2087719298245614</v>
      </c>
      <c r="J30" s="3">
        <v>27</v>
      </c>
      <c r="K30" s="3"/>
    </row>
    <row r="31" spans="1:11" ht="14.1" customHeight="1">
      <c r="A31" s="8" t="s">
        <v>46</v>
      </c>
      <c r="B31" s="9">
        <v>1400740246</v>
      </c>
      <c r="C31" s="8" t="s">
        <v>39</v>
      </c>
      <c r="D31" s="10">
        <v>150.75</v>
      </c>
      <c r="E31" s="11">
        <v>2.6447368421052633</v>
      </c>
      <c r="F31" s="2">
        <f t="shared" si="0"/>
        <v>1.8513157894736842</v>
      </c>
      <c r="G31" s="12">
        <v>1.1510000648541592</v>
      </c>
      <c r="H31" s="6">
        <f t="shared" si="1"/>
        <v>0.34530001945624772</v>
      </c>
      <c r="I31" s="2">
        <f t="shared" si="2"/>
        <v>2.1966158089299319</v>
      </c>
      <c r="J31" s="3">
        <v>28</v>
      </c>
      <c r="K31" s="3"/>
    </row>
    <row r="32" spans="1:11" ht="14.1" customHeight="1">
      <c r="A32" s="8" t="s">
        <v>46</v>
      </c>
      <c r="B32" s="9">
        <v>1400740222</v>
      </c>
      <c r="C32" s="8" t="s">
        <v>24</v>
      </c>
      <c r="D32" s="10">
        <v>148.85</v>
      </c>
      <c r="E32" s="11">
        <v>2.6114035087719296</v>
      </c>
      <c r="F32" s="2">
        <f t="shared" si="0"/>
        <v>1.8279824561403506</v>
      </c>
      <c r="G32" s="12">
        <v>1.1510000648541592</v>
      </c>
      <c r="H32" s="6">
        <f t="shared" si="1"/>
        <v>0.34530001945624772</v>
      </c>
      <c r="I32" s="2">
        <f t="shared" si="2"/>
        <v>2.1732824755965985</v>
      </c>
      <c r="J32" s="3">
        <v>29</v>
      </c>
      <c r="K32" s="3"/>
    </row>
    <row r="33" spans="1:11" ht="14.1" customHeight="1">
      <c r="A33" s="8" t="s">
        <v>46</v>
      </c>
      <c r="B33" s="9">
        <v>1400740231</v>
      </c>
      <c r="C33" s="8" t="s">
        <v>31</v>
      </c>
      <c r="D33" s="10">
        <v>153.25</v>
      </c>
      <c r="E33" s="11">
        <v>2.597457627118644</v>
      </c>
      <c r="F33" s="2">
        <f t="shared" si="0"/>
        <v>1.8182203389830507</v>
      </c>
      <c r="G33" s="12">
        <v>1.1510000648541592</v>
      </c>
      <c r="H33" s="6">
        <f t="shared" si="1"/>
        <v>0.34530001945624772</v>
      </c>
      <c r="I33" s="2">
        <f t="shared" si="2"/>
        <v>2.1635203584392984</v>
      </c>
      <c r="J33" s="3">
        <v>30</v>
      </c>
      <c r="K33" s="3"/>
    </row>
    <row r="34" spans="1:11" ht="14.1" customHeight="1">
      <c r="A34" s="8" t="s">
        <v>46</v>
      </c>
      <c r="B34" s="9">
        <v>1400740249</v>
      </c>
      <c r="C34" s="8" t="s">
        <v>42</v>
      </c>
      <c r="D34" s="10">
        <v>153.85000000000002</v>
      </c>
      <c r="E34" s="11">
        <v>2.5641666666666669</v>
      </c>
      <c r="F34" s="2">
        <f t="shared" si="0"/>
        <v>1.7949166666666667</v>
      </c>
      <c r="G34" s="12">
        <v>1.1510000648541592</v>
      </c>
      <c r="H34" s="6">
        <f t="shared" si="1"/>
        <v>0.34530001945624772</v>
      </c>
      <c r="I34" s="2">
        <f t="shared" si="2"/>
        <v>2.1402166861229146</v>
      </c>
      <c r="J34" s="3">
        <v>31</v>
      </c>
      <c r="K34" s="3"/>
    </row>
    <row r="35" spans="1:11" ht="14.1" customHeight="1">
      <c r="A35" s="8" t="s">
        <v>46</v>
      </c>
      <c r="B35" s="9">
        <v>1400740224</v>
      </c>
      <c r="C35" s="8" t="s">
        <v>26</v>
      </c>
      <c r="D35" s="10">
        <v>152.85</v>
      </c>
      <c r="E35" s="11">
        <v>2.5474999999999999</v>
      </c>
      <c r="F35" s="2">
        <f t="shared" si="0"/>
        <v>1.7832499999999998</v>
      </c>
      <c r="G35" s="12">
        <v>1.1510000648541592</v>
      </c>
      <c r="H35" s="6">
        <f t="shared" si="1"/>
        <v>0.34530001945624772</v>
      </c>
      <c r="I35" s="2">
        <f t="shared" si="2"/>
        <v>2.1285500194562474</v>
      </c>
      <c r="J35" s="3">
        <v>32</v>
      </c>
      <c r="K35" s="3"/>
    </row>
    <row r="36" spans="1:11" ht="14.1" customHeight="1">
      <c r="A36" s="8" t="s">
        <v>46</v>
      </c>
      <c r="B36" s="9">
        <v>1400740219</v>
      </c>
      <c r="C36" s="8" t="s">
        <v>22</v>
      </c>
      <c r="D36" s="10">
        <v>134.55000000000001</v>
      </c>
      <c r="E36" s="11">
        <v>2.4463636363636367</v>
      </c>
      <c r="F36" s="2">
        <f t="shared" si="0"/>
        <v>1.7124545454545457</v>
      </c>
      <c r="G36" s="12">
        <v>1.1510000648541592</v>
      </c>
      <c r="H36" s="6">
        <f t="shared" si="1"/>
        <v>0.34530001945624772</v>
      </c>
      <c r="I36" s="2">
        <f t="shared" si="2"/>
        <v>2.0577545649107933</v>
      </c>
      <c r="J36" s="3">
        <v>33</v>
      </c>
      <c r="K36" s="3"/>
    </row>
    <row r="37" spans="1:11" ht="14.1" customHeight="1">
      <c r="A37" s="8" t="s">
        <v>46</v>
      </c>
      <c r="B37" s="9">
        <v>1400740230</v>
      </c>
      <c r="C37" s="8" t="s">
        <v>30</v>
      </c>
      <c r="D37" s="10">
        <v>138.15</v>
      </c>
      <c r="E37" s="11">
        <v>2.4236842105263161</v>
      </c>
      <c r="F37" s="2">
        <f t="shared" si="0"/>
        <v>1.6965789473684212</v>
      </c>
      <c r="G37" s="12">
        <v>1.1510000648541592</v>
      </c>
      <c r="H37" s="6">
        <f t="shared" si="1"/>
        <v>0.34530001945624772</v>
      </c>
      <c r="I37" s="2">
        <f t="shared" si="2"/>
        <v>2.0418789668246689</v>
      </c>
      <c r="J37" s="3">
        <v>34</v>
      </c>
      <c r="K37" s="3"/>
    </row>
    <row r="38" spans="1:11" ht="15.6">
      <c r="A38" s="8" t="s">
        <v>46</v>
      </c>
      <c r="B38" s="9">
        <v>1400740226</v>
      </c>
      <c r="C38" s="8" t="s">
        <v>28</v>
      </c>
      <c r="D38" s="10">
        <v>135.6</v>
      </c>
      <c r="E38" s="11">
        <v>2.2983050847457624</v>
      </c>
      <c r="F38" s="2">
        <f t="shared" si="0"/>
        <v>1.6088135593220336</v>
      </c>
      <c r="G38" s="12">
        <v>1.1510000648541592</v>
      </c>
      <c r="H38" s="6">
        <f t="shared" si="1"/>
        <v>0.34530001945624772</v>
      </c>
      <c r="I38" s="2">
        <f t="shared" si="2"/>
        <v>1.9541135787782813</v>
      </c>
      <c r="J38" s="3">
        <v>35</v>
      </c>
      <c r="K38" s="3"/>
    </row>
    <row r="39" spans="1:11" ht="15.6">
      <c r="A39" s="8" t="s">
        <v>46</v>
      </c>
      <c r="B39" s="9">
        <v>1400740234</v>
      </c>
      <c r="C39" s="8" t="s">
        <v>33</v>
      </c>
      <c r="D39" s="10">
        <v>128.19999999999999</v>
      </c>
      <c r="E39" s="11">
        <v>2.2103448275862068</v>
      </c>
      <c r="F39" s="2">
        <f t="shared" si="0"/>
        <v>1.5472413793103446</v>
      </c>
      <c r="G39" s="12">
        <v>1.2925000540451332</v>
      </c>
      <c r="H39" s="6">
        <f t="shared" si="1"/>
        <v>0.38775001621353994</v>
      </c>
      <c r="I39" s="2">
        <f t="shared" si="2"/>
        <v>1.9349913955238844</v>
      </c>
      <c r="J39" s="3">
        <v>36</v>
      </c>
      <c r="K39" s="3"/>
    </row>
  </sheetData>
  <sortState ref="B4:I39">
    <sortCondition descending="1" ref="I4"/>
  </sortState>
  <mergeCells count="12">
    <mergeCell ref="K2:K3"/>
    <mergeCell ref="A1:K1"/>
    <mergeCell ref="B2:B3"/>
    <mergeCell ref="C2:C3"/>
    <mergeCell ref="A2:A3"/>
    <mergeCell ref="D2:D3"/>
    <mergeCell ref="E2:E3"/>
    <mergeCell ref="F2:F3"/>
    <mergeCell ref="G2:G3"/>
    <mergeCell ref="H2:H3"/>
    <mergeCell ref="I2:I3"/>
    <mergeCell ref="J2:J3"/>
  </mergeCells>
  <phoneticPr fontId="2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2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2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Administrator</cp:lastModifiedBy>
  <dcterms:created xsi:type="dcterms:W3CDTF">2016-10-03T12:59:00Z</dcterms:created>
  <dcterms:modified xsi:type="dcterms:W3CDTF">2016-11-03T09:17:33Z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