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<sst xmlns="http://schemas.openxmlformats.org/spreadsheetml/2006/main" count="97">
  <si>
    <r>
      <rPr>
        <b/>
        <sz val="18"/>
        <rFont val="宋体"/>
        <charset val="134"/>
      </rPr>
      <t>土木</t>
    </r>
    <r>
      <rPr>
        <b/>
        <sz val="18"/>
        <rFont val="宋体"/>
        <charset val="134"/>
      </rPr>
      <t xml:space="preserve">工程1401班2015-2016学年总绩点排名          </t>
    </r>
    <r>
      <rPr>
        <b/>
        <sz val="1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</si>
  <si>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</si>
  <si>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</si>
  <si>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</si>
  <si>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</si>
  <si>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</si>
  <si>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</si>
  <si>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</si>
  <si>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</si>
  <si>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</si>
  <si>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</si>
  <si>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</si>
  <si>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土木1401</t>
  </si>
  <si>
    <t>1400440122</t>
  </si>
  <si>
    <t>张非</t>
  </si>
  <si>
    <t>1400440115</t>
  </si>
  <si>
    <t>杜顺涛</t>
  </si>
  <si>
    <t>1400440121</t>
  </si>
  <si>
    <t>吴家伟</t>
  </si>
  <si>
    <t>1400440113</t>
  </si>
  <si>
    <t>陈先其</t>
  </si>
  <si>
    <t>1400440120</t>
  </si>
  <si>
    <t>郭磊</t>
  </si>
  <si>
    <t>1400440102</t>
  </si>
  <si>
    <t>常珂</t>
  </si>
  <si>
    <t>1400440118</t>
  </si>
  <si>
    <t>周海平</t>
  </si>
  <si>
    <t>1400440112</t>
  </si>
  <si>
    <t>孙英韬</t>
  </si>
  <si>
    <t>1400440103</t>
  </si>
  <si>
    <t>李舒婷</t>
  </si>
  <si>
    <t>1400440104</t>
  </si>
  <si>
    <t>谭晓婉</t>
  </si>
  <si>
    <t>1400440131</t>
  </si>
  <si>
    <t>李奇</t>
  </si>
  <si>
    <t>1400440141</t>
  </si>
  <si>
    <t>陈斌</t>
  </si>
  <si>
    <t>1460340221</t>
  </si>
  <si>
    <t>李金童</t>
  </si>
  <si>
    <t>1400440101</t>
  </si>
  <si>
    <t>张弯月</t>
  </si>
  <si>
    <t>1400440129</t>
  </si>
  <si>
    <t>谢深辉</t>
  </si>
  <si>
    <t>1400440133</t>
  </si>
  <si>
    <t>欧阳洋</t>
  </si>
  <si>
    <t>1400440128</t>
  </si>
  <si>
    <t>龙思旭</t>
  </si>
  <si>
    <t>1400440126</t>
  </si>
  <si>
    <t>刘江顺</t>
  </si>
  <si>
    <t>1400440117</t>
  </si>
  <si>
    <t>杨宇子</t>
  </si>
  <si>
    <t>1400440119</t>
  </si>
  <si>
    <t>周奉谱</t>
  </si>
  <si>
    <t>1400440114</t>
  </si>
  <si>
    <t>马木提伊明·米吉提</t>
  </si>
  <si>
    <t>1400440136</t>
  </si>
  <si>
    <t>胡佳敏</t>
  </si>
  <si>
    <t>1400440132</t>
  </si>
  <si>
    <t>胡洁</t>
  </si>
  <si>
    <t>1400440110</t>
  </si>
  <si>
    <t>何文黎</t>
  </si>
  <si>
    <t>1400440116</t>
  </si>
  <si>
    <t>王建云</t>
  </si>
  <si>
    <t>1400440140</t>
  </si>
  <si>
    <t>张云越</t>
  </si>
  <si>
    <t>1450240528</t>
  </si>
  <si>
    <t>朱宏亮</t>
  </si>
  <si>
    <t>1400440135</t>
  </si>
  <si>
    <t>刘程</t>
  </si>
  <si>
    <t>1400440107</t>
  </si>
  <si>
    <t>祝顺富</t>
  </si>
  <si>
    <t>1400440111</t>
  </si>
  <si>
    <t>周艺</t>
  </si>
  <si>
    <t>1400440124</t>
  </si>
  <si>
    <t>高志远</t>
  </si>
  <si>
    <t>1450940121</t>
  </si>
  <si>
    <t>王梓瑞</t>
  </si>
  <si>
    <t>1400440106</t>
  </si>
  <si>
    <t>肖福静</t>
  </si>
  <si>
    <t>1450440143</t>
  </si>
  <si>
    <t>邹伟佳</t>
  </si>
  <si>
    <t>1400440108</t>
  </si>
  <si>
    <t>王振国</t>
  </si>
  <si>
    <t>1400440109</t>
  </si>
  <si>
    <t>沈建</t>
  </si>
  <si>
    <t>1400440138</t>
  </si>
  <si>
    <t>胡沐曙</t>
  </si>
  <si>
    <t>1400440130</t>
  </si>
  <si>
    <t>文扬祁</t>
  </si>
  <si>
    <t>1450940227</t>
  </si>
  <si>
    <t>蒋飞龙</t>
  </si>
  <si>
    <t>1400440125</t>
  </si>
  <si>
    <t>蒋建</t>
  </si>
  <si>
    <t>1400440105</t>
  </si>
  <si>
    <t>余浩语</t>
  </si>
  <si>
    <t>1400440134</t>
  </si>
  <si>
    <t>杨宏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</si>
</sst>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0_);[Red]\(0.0000000\)"/>
    <numFmt numFmtId="177" formatCode="0.00000_);[Red]\(0.00000\)"/>
    <numFmt numFmtId="178" formatCode="0.00_ "/>
    <numFmt numFmtId="179" formatCode="0.00000_ "/>
    <numFmt numFmtId="41" formatCode="_ * #,##0_ ;_ * \-#,##0_ ;_ * &quot;-&quot;_ ;_ @_ "/>
    <numFmt numFmtId="180" formatCode="0.000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4" borderId="17" applyNumberFormat="0" applyAlignment="0" applyProtection="0">
      <alignment vertical="center"/>
    </xf>
    <xf numFmtId="0" fontId="22" fillId="24" borderId="13" applyNumberFormat="0" applyAlignment="0" applyProtection="0">
      <alignment vertical="center"/>
    </xf>
    <xf numFmtId="0" fontId="23" fillId="27" borderId="18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/>
    </xf>
    <xf numFmtId="179" fontId="2" fillId="3" borderId="6" xfId="0" applyNumberFormat="1" applyFont="1" applyFill="1" applyBorder="1" applyAlignment="1">
      <alignment horizontal="center" vertical="center" wrapText="1"/>
    </xf>
    <xf numFmtId="178" fontId="4" fillId="0" borderId="7" xfId="0" applyNumberFormat="1" applyFon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8" fontId="4" fillId="0" borderId="8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77" fontId="0" fillId="0" borderId="6" xfId="0" applyNumberFormat="1" applyFill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180" fontId="2" fillId="2" borderId="6" xfId="0" applyNumberFormat="1" applyFont="1" applyFill="1" applyBorder="1" applyAlignment="1">
      <alignment horizontal="center" vertical="center" wrapText="1"/>
    </xf>
    <xf numFmtId="180" fontId="2" fillId="2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5"/>
  <sheetViews>
    <sheetView tabSelected="1" view="pageBreakPreview" zoomScaleNormal="70" zoomScaleSheetLayoutView="100" workbookViewId="0">
      <selection activeCell="K4" sqref="K4"/>
    </sheetView>
  </sheetViews>
  <sheetFormatPr defaultColWidth="9" defaultRowHeight="13.5"/>
  <cols>
    <col min="1" max="1" width="15.625" style="1" customWidth="1"/>
    <col min="2" max="2" width="16.25" style="1" customWidth="1"/>
    <col min="3" max="3" width="19.75" style="1" customWidth="1"/>
    <col min="4" max="4" width="14.375" style="2" customWidth="1"/>
    <col min="5" max="7" width="14.375" style="3" customWidth="1"/>
    <col min="8" max="8" width="14.375" style="4" customWidth="1"/>
    <col min="9" max="9" width="14.375" style="3" customWidth="1"/>
    <col min="10" max="10" width="14.375" style="1" customWidth="1"/>
    <col min="11" max="11" width="19.75" style="1" customWidth="1"/>
  </cols>
  <sheetData>
    <row r="1" ht="39.95" customHeight="1" spans="1:11">
      <c r="A1" s="5" t="s">
        <v>0</v>
      </c>
      <c r="B1" s="6"/>
      <c r="C1" s="6"/>
      <c r="D1" s="7"/>
      <c r="E1" s="6"/>
      <c r="F1" s="6"/>
      <c r="G1" s="6"/>
      <c r="H1" s="6"/>
      <c r="I1" s="6"/>
      <c r="J1" s="6"/>
      <c r="K1" s="31"/>
    </row>
    <row r="2" customHeight="1" spans="1:11">
      <c r="A2" s="8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1" t="s">
        <v>8</v>
      </c>
      <c r="I2" s="10" t="s">
        <v>9</v>
      </c>
      <c r="J2" s="8" t="s">
        <v>10</v>
      </c>
      <c r="K2" s="32" t="s">
        <v>11</v>
      </c>
    </row>
    <row r="3" spans="1:11">
      <c r="A3" s="12"/>
      <c r="B3" s="12"/>
      <c r="C3" s="12"/>
      <c r="D3" s="13"/>
      <c r="E3" s="14"/>
      <c r="F3" s="14"/>
      <c r="G3" s="14"/>
      <c r="H3" s="15"/>
      <c r="I3" s="14"/>
      <c r="J3" s="12"/>
      <c r="K3" s="33"/>
    </row>
    <row r="4" ht="14.1" customHeight="1" spans="1:11">
      <c r="A4" s="16" t="s">
        <v>12</v>
      </c>
      <c r="B4" s="17" t="s">
        <v>13</v>
      </c>
      <c r="C4" s="17" t="s">
        <v>14</v>
      </c>
      <c r="D4" s="18">
        <v>239.4</v>
      </c>
      <c r="E4" s="19">
        <v>3.8</v>
      </c>
      <c r="F4" s="19">
        <f t="shared" ref="F4:F45" si="0">E4*0.7</f>
        <v>2.66</v>
      </c>
      <c r="G4" s="19">
        <v>4.40648076129355</v>
      </c>
      <c r="H4" s="20">
        <f t="shared" ref="H4:H45" si="1">G4*0.3</f>
        <v>1.32194422838806</v>
      </c>
      <c r="I4" s="19">
        <f t="shared" ref="I4:I45" si="2">F4+H4</f>
        <v>3.98194422838806</v>
      </c>
      <c r="J4" s="16">
        <v>1</v>
      </c>
      <c r="K4" s="16"/>
    </row>
    <row r="5" ht="14.1" customHeight="1" spans="1:11">
      <c r="A5" s="16" t="s">
        <v>12</v>
      </c>
      <c r="B5" s="17" t="s">
        <v>15</v>
      </c>
      <c r="C5" s="17" t="s">
        <v>16</v>
      </c>
      <c r="D5" s="21">
        <v>195.2</v>
      </c>
      <c r="E5" s="22">
        <v>3.14838709677419</v>
      </c>
      <c r="F5" s="19">
        <f t="shared" si="0"/>
        <v>2.20387096774193</v>
      </c>
      <c r="G5" s="22">
        <v>5.82406432519934</v>
      </c>
      <c r="H5" s="20">
        <f t="shared" si="1"/>
        <v>1.7472192975598</v>
      </c>
      <c r="I5" s="19">
        <f t="shared" si="2"/>
        <v>3.95109026530173</v>
      </c>
      <c r="J5" s="16">
        <v>2</v>
      </c>
      <c r="K5" s="16"/>
    </row>
    <row r="6" ht="14.1" customHeight="1" spans="1:11">
      <c r="A6" s="16" t="s">
        <v>12</v>
      </c>
      <c r="B6" s="17" t="s">
        <v>17</v>
      </c>
      <c r="C6" s="17" t="s">
        <v>18</v>
      </c>
      <c r="D6" s="18">
        <v>199.45</v>
      </c>
      <c r="E6" s="19">
        <v>3.21693548387097</v>
      </c>
      <c r="F6" s="19">
        <f t="shared" si="0"/>
        <v>2.25185483870968</v>
      </c>
      <c r="G6" s="19">
        <v>3.93951205788929</v>
      </c>
      <c r="H6" s="20">
        <f t="shared" si="1"/>
        <v>1.18185361736679</v>
      </c>
      <c r="I6" s="19">
        <f t="shared" si="2"/>
        <v>3.43370845607647</v>
      </c>
      <c r="J6" s="16">
        <v>3</v>
      </c>
      <c r="K6" s="16"/>
    </row>
    <row r="7" ht="14.1" customHeight="1" spans="1:11">
      <c r="A7" s="16" t="s">
        <v>12</v>
      </c>
      <c r="B7" s="17" t="s">
        <v>19</v>
      </c>
      <c r="C7" s="17" t="s">
        <v>20</v>
      </c>
      <c r="D7" s="21">
        <v>203.2</v>
      </c>
      <c r="E7" s="19">
        <v>3.27741935483871</v>
      </c>
      <c r="F7" s="19">
        <f t="shared" si="0"/>
        <v>2.2941935483871</v>
      </c>
      <c r="G7" s="19">
        <v>3.10563937323882</v>
      </c>
      <c r="H7" s="20">
        <f t="shared" si="1"/>
        <v>0.931691811971646</v>
      </c>
      <c r="I7" s="19">
        <f t="shared" si="2"/>
        <v>3.22588536035874</v>
      </c>
      <c r="J7" s="16">
        <v>4</v>
      </c>
      <c r="K7" s="16"/>
    </row>
    <row r="8" ht="14.1" customHeight="1" spans="1:11">
      <c r="A8" s="16" t="s">
        <v>12</v>
      </c>
      <c r="B8" s="17" t="s">
        <v>21</v>
      </c>
      <c r="C8" s="17" t="s">
        <v>22</v>
      </c>
      <c r="D8" s="23">
        <v>192.05</v>
      </c>
      <c r="E8" s="19">
        <v>3.20083333333333</v>
      </c>
      <c r="F8" s="19">
        <f t="shared" si="0"/>
        <v>2.24058333333333</v>
      </c>
      <c r="G8" s="19">
        <v>3.27241391016892</v>
      </c>
      <c r="H8" s="20">
        <f t="shared" si="1"/>
        <v>0.981724173050675</v>
      </c>
      <c r="I8" s="19">
        <f t="shared" si="2"/>
        <v>3.22230750638401</v>
      </c>
      <c r="J8" s="16">
        <v>5</v>
      </c>
      <c r="K8" s="16"/>
    </row>
    <row r="9" ht="14.1" customHeight="1" spans="1:11">
      <c r="A9" s="16" t="s">
        <v>12</v>
      </c>
      <c r="B9" s="17" t="s">
        <v>23</v>
      </c>
      <c r="C9" s="17" t="s">
        <v>24</v>
      </c>
      <c r="D9" s="18">
        <v>192.85</v>
      </c>
      <c r="E9" s="24">
        <v>3.11048387096774</v>
      </c>
      <c r="F9" s="19">
        <f t="shared" si="0"/>
        <v>2.17733870967742</v>
      </c>
      <c r="G9" s="19">
        <v>3.0722844658528</v>
      </c>
      <c r="H9" s="20">
        <f t="shared" si="1"/>
        <v>0.921685339755841</v>
      </c>
      <c r="I9" s="19">
        <f t="shared" si="2"/>
        <v>3.09902404943326</v>
      </c>
      <c r="J9" s="16">
        <v>6</v>
      </c>
      <c r="K9" s="16"/>
    </row>
    <row r="10" ht="14.1" customHeight="1" spans="1:11">
      <c r="A10" s="16" t="s">
        <v>12</v>
      </c>
      <c r="B10" s="17" t="s">
        <v>25</v>
      </c>
      <c r="C10" s="17" t="s">
        <v>26</v>
      </c>
      <c r="D10" s="21">
        <v>182.8</v>
      </c>
      <c r="E10" s="24">
        <v>3.04666666666667</v>
      </c>
      <c r="F10" s="19">
        <f t="shared" si="0"/>
        <v>2.13266666666667</v>
      </c>
      <c r="G10" s="19">
        <v>3.02225210477378</v>
      </c>
      <c r="H10" s="20">
        <f t="shared" si="1"/>
        <v>0.906675631432133</v>
      </c>
      <c r="I10" s="19">
        <f t="shared" si="2"/>
        <v>3.0393422980988</v>
      </c>
      <c r="J10" s="16">
        <v>7</v>
      </c>
      <c r="K10" s="16"/>
    </row>
    <row r="11" ht="14.1" customHeight="1" spans="1:11">
      <c r="A11" s="16" t="s">
        <v>12</v>
      </c>
      <c r="B11" s="17" t="s">
        <v>27</v>
      </c>
      <c r="C11" s="17" t="s">
        <v>28</v>
      </c>
      <c r="D11" s="21">
        <v>150.9</v>
      </c>
      <c r="E11" s="24">
        <v>2.43387096774194</v>
      </c>
      <c r="F11" s="19">
        <f t="shared" si="0"/>
        <v>1.70370967741936</v>
      </c>
      <c r="G11" s="19">
        <v>4.02289932635433</v>
      </c>
      <c r="H11" s="20">
        <f t="shared" si="1"/>
        <v>1.2068697979063</v>
      </c>
      <c r="I11" s="19">
        <f t="shared" si="2"/>
        <v>2.91057947532566</v>
      </c>
      <c r="J11" s="16">
        <v>8</v>
      </c>
      <c r="K11" s="16"/>
    </row>
    <row r="12" ht="14.1" customHeight="1" spans="1:11">
      <c r="A12" s="16" t="s">
        <v>12</v>
      </c>
      <c r="B12" s="17" t="s">
        <v>29</v>
      </c>
      <c r="C12" s="17" t="s">
        <v>30</v>
      </c>
      <c r="D12" s="25">
        <v>196.05</v>
      </c>
      <c r="E12" s="19">
        <v>3.16209677419355</v>
      </c>
      <c r="F12" s="19">
        <f t="shared" si="0"/>
        <v>2.21346774193548</v>
      </c>
      <c r="G12" s="19">
        <v>2.32179904966739</v>
      </c>
      <c r="H12" s="20">
        <f t="shared" si="1"/>
        <v>0.696539714900216</v>
      </c>
      <c r="I12" s="19">
        <f t="shared" si="2"/>
        <v>2.9100074568357</v>
      </c>
      <c r="J12" s="16">
        <v>9</v>
      </c>
      <c r="K12" s="16"/>
    </row>
    <row r="13" ht="14.1" customHeight="1" spans="1:11">
      <c r="A13" s="16" t="s">
        <v>12</v>
      </c>
      <c r="B13" s="17" t="s">
        <v>31</v>
      </c>
      <c r="C13" s="17" t="s">
        <v>32</v>
      </c>
      <c r="D13" s="21">
        <v>196.4</v>
      </c>
      <c r="E13" s="24">
        <v>3.11746031746032</v>
      </c>
      <c r="F13" s="19">
        <f t="shared" si="0"/>
        <v>2.18222222222222</v>
      </c>
      <c r="G13" s="19">
        <v>2.32179904966739</v>
      </c>
      <c r="H13" s="20">
        <f t="shared" si="1"/>
        <v>0.696539714900216</v>
      </c>
      <c r="I13" s="19">
        <f t="shared" si="2"/>
        <v>2.87876193712244</v>
      </c>
      <c r="J13" s="16">
        <v>10</v>
      </c>
      <c r="K13" s="16"/>
    </row>
    <row r="14" ht="14.1" customHeight="1" spans="1:11">
      <c r="A14" s="16" t="s">
        <v>12</v>
      </c>
      <c r="B14" s="17" t="s">
        <v>33</v>
      </c>
      <c r="C14" s="17" t="s">
        <v>34</v>
      </c>
      <c r="D14" s="18">
        <v>194.5</v>
      </c>
      <c r="E14" s="24">
        <v>3.08730158730159</v>
      </c>
      <c r="F14" s="19">
        <f t="shared" si="0"/>
        <v>2.16111111111111</v>
      </c>
      <c r="G14" s="19">
        <v>2.32179904966739</v>
      </c>
      <c r="H14" s="20">
        <f t="shared" si="1"/>
        <v>0.696539714900216</v>
      </c>
      <c r="I14" s="19">
        <f t="shared" si="2"/>
        <v>2.85765082601133</v>
      </c>
      <c r="J14" s="16">
        <v>11</v>
      </c>
      <c r="K14" s="16"/>
    </row>
    <row r="15" ht="14.1" customHeight="1" spans="1:11">
      <c r="A15" s="16" t="s">
        <v>12</v>
      </c>
      <c r="B15" s="17" t="s">
        <v>35</v>
      </c>
      <c r="C15" s="17" t="s">
        <v>36</v>
      </c>
      <c r="D15" s="26">
        <v>193.45</v>
      </c>
      <c r="E15" s="24">
        <v>3.0952</v>
      </c>
      <c r="F15" s="19">
        <f t="shared" si="0"/>
        <v>2.16664</v>
      </c>
      <c r="G15" s="19">
        <v>2.07163724427224</v>
      </c>
      <c r="H15" s="20">
        <f t="shared" si="1"/>
        <v>0.621491173281673</v>
      </c>
      <c r="I15" s="19">
        <f t="shared" si="2"/>
        <v>2.78813117328167</v>
      </c>
      <c r="J15" s="16">
        <v>12</v>
      </c>
      <c r="K15" s="16"/>
    </row>
    <row r="16" ht="14.1" customHeight="1" spans="1:11">
      <c r="A16" s="16" t="s">
        <v>12</v>
      </c>
      <c r="B16" s="17" t="s">
        <v>37</v>
      </c>
      <c r="C16" s="17" t="s">
        <v>38</v>
      </c>
      <c r="D16" s="26">
        <v>165.9</v>
      </c>
      <c r="E16" s="24">
        <v>2.81186440677966</v>
      </c>
      <c r="F16" s="19">
        <f t="shared" si="0"/>
        <v>1.96830508474576</v>
      </c>
      <c r="G16" s="19">
        <v>2.43854122551845</v>
      </c>
      <c r="H16" s="20">
        <f t="shared" si="1"/>
        <v>0.731562367655535</v>
      </c>
      <c r="I16" s="19">
        <f t="shared" si="2"/>
        <v>2.6998674524013</v>
      </c>
      <c r="J16" s="16">
        <v>13</v>
      </c>
      <c r="K16" s="16"/>
    </row>
    <row r="17" ht="14.1" customHeight="1" spans="1:11">
      <c r="A17" s="16" t="s">
        <v>12</v>
      </c>
      <c r="B17" s="17" t="s">
        <v>39</v>
      </c>
      <c r="C17" s="17" t="s">
        <v>40</v>
      </c>
      <c r="D17" s="18">
        <v>186.05</v>
      </c>
      <c r="E17" s="24">
        <v>3.0008064516129</v>
      </c>
      <c r="F17" s="19">
        <f t="shared" si="0"/>
        <v>2.10056451612903</v>
      </c>
      <c r="G17" s="19">
        <v>1.9882499758072</v>
      </c>
      <c r="H17" s="20">
        <f t="shared" si="1"/>
        <v>0.596474992742159</v>
      </c>
      <c r="I17" s="19">
        <f t="shared" si="2"/>
        <v>2.69703950887119</v>
      </c>
      <c r="J17" s="16">
        <v>14</v>
      </c>
      <c r="K17" s="16"/>
    </row>
    <row r="18" ht="14.1" customHeight="1" spans="1:11">
      <c r="A18" s="16" t="s">
        <v>12</v>
      </c>
      <c r="B18" s="17" t="s">
        <v>41</v>
      </c>
      <c r="C18" s="17" t="s">
        <v>42</v>
      </c>
      <c r="D18" s="18">
        <v>177.35</v>
      </c>
      <c r="E18" s="24">
        <v>2.90737704918033</v>
      </c>
      <c r="F18" s="19">
        <f t="shared" si="0"/>
        <v>2.03516393442623</v>
      </c>
      <c r="G18" s="19">
        <v>1.40453909655187</v>
      </c>
      <c r="H18" s="20">
        <f t="shared" si="1"/>
        <v>0.421361728965562</v>
      </c>
      <c r="I18" s="19">
        <f t="shared" si="2"/>
        <v>2.45652566339179</v>
      </c>
      <c r="J18" s="16">
        <v>15</v>
      </c>
      <c r="K18" s="16"/>
    </row>
    <row r="19" ht="14.1" customHeight="1" spans="1:11">
      <c r="A19" s="16" t="s">
        <v>12</v>
      </c>
      <c r="B19" s="17" t="s">
        <v>43</v>
      </c>
      <c r="C19" s="17" t="s">
        <v>44</v>
      </c>
      <c r="D19" s="18">
        <v>159.25</v>
      </c>
      <c r="E19" s="24">
        <v>2.56854838709677</v>
      </c>
      <c r="F19" s="19">
        <f t="shared" si="0"/>
        <v>1.79798387096774</v>
      </c>
      <c r="G19" s="19">
        <v>1.40453909655187</v>
      </c>
      <c r="H19" s="20">
        <f t="shared" si="1"/>
        <v>0.421361728965562</v>
      </c>
      <c r="I19" s="19">
        <f t="shared" si="2"/>
        <v>2.2193455999333</v>
      </c>
      <c r="J19" s="16">
        <v>16</v>
      </c>
      <c r="K19" s="16"/>
    </row>
    <row r="20" ht="14.1" customHeight="1" spans="1:11">
      <c r="A20" s="16" t="s">
        <v>12</v>
      </c>
      <c r="B20" s="17" t="s">
        <v>45</v>
      </c>
      <c r="C20" s="17" t="s">
        <v>46</v>
      </c>
      <c r="D20" s="18">
        <v>152.1</v>
      </c>
      <c r="E20" s="24">
        <v>2.535</v>
      </c>
      <c r="F20" s="19">
        <f t="shared" si="0"/>
        <v>1.7745</v>
      </c>
      <c r="G20" s="19">
        <v>1.40453909655187</v>
      </c>
      <c r="H20" s="20">
        <f t="shared" si="1"/>
        <v>0.421361728965562</v>
      </c>
      <c r="I20" s="19">
        <f t="shared" si="2"/>
        <v>2.19586172896556</v>
      </c>
      <c r="J20" s="16">
        <v>17</v>
      </c>
      <c r="K20" s="16"/>
    </row>
    <row r="21" ht="14.1" customHeight="1" spans="1:11">
      <c r="A21" s="16" t="s">
        <v>12</v>
      </c>
      <c r="B21" s="17" t="s">
        <v>47</v>
      </c>
      <c r="C21" s="17" t="s">
        <v>48</v>
      </c>
      <c r="D21" s="18">
        <v>150.7</v>
      </c>
      <c r="E21" s="24">
        <v>2.51166666666667</v>
      </c>
      <c r="F21" s="19">
        <f t="shared" si="0"/>
        <v>1.75816666666667</v>
      </c>
      <c r="G21" s="19">
        <v>1.40453909655187</v>
      </c>
      <c r="H21" s="20">
        <f t="shared" si="1"/>
        <v>0.421361728965562</v>
      </c>
      <c r="I21" s="19">
        <f t="shared" si="2"/>
        <v>2.17952839563223</v>
      </c>
      <c r="J21" s="16">
        <v>18</v>
      </c>
      <c r="K21" s="16"/>
    </row>
    <row r="22" ht="14.1" customHeight="1" spans="1:11">
      <c r="A22" s="16" t="s">
        <v>12</v>
      </c>
      <c r="B22" s="17" t="s">
        <v>49</v>
      </c>
      <c r="C22" s="17" t="s">
        <v>50</v>
      </c>
      <c r="D22" s="21">
        <v>127.9</v>
      </c>
      <c r="E22" s="24">
        <v>2.13166666666667</v>
      </c>
      <c r="F22" s="19">
        <f t="shared" si="0"/>
        <v>1.49216666666667</v>
      </c>
      <c r="G22" s="19">
        <v>2.23841178120234</v>
      </c>
      <c r="H22" s="20">
        <f t="shared" si="1"/>
        <v>0.671523534360701</v>
      </c>
      <c r="I22" s="19">
        <f t="shared" si="2"/>
        <v>2.16369020102737</v>
      </c>
      <c r="J22" s="16">
        <v>19</v>
      </c>
      <c r="K22" s="16"/>
    </row>
    <row r="23" ht="14.1" customHeight="1" spans="1:11">
      <c r="A23" s="16" t="s">
        <v>12</v>
      </c>
      <c r="B23" s="17" t="s">
        <v>51</v>
      </c>
      <c r="C23" s="17" t="s">
        <v>52</v>
      </c>
      <c r="D23" s="21">
        <v>135.4</v>
      </c>
      <c r="E23" s="24">
        <v>2.25666666666667</v>
      </c>
      <c r="F23" s="19">
        <f t="shared" si="0"/>
        <v>1.57966666666667</v>
      </c>
      <c r="G23" s="19">
        <v>1.73808817041206</v>
      </c>
      <c r="H23" s="20">
        <f t="shared" si="1"/>
        <v>0.521426451123617</v>
      </c>
      <c r="I23" s="19">
        <f t="shared" si="2"/>
        <v>2.10109311779029</v>
      </c>
      <c r="J23" s="16">
        <v>20</v>
      </c>
      <c r="K23" s="16"/>
    </row>
    <row r="24" ht="14.1" customHeight="1" spans="1:11">
      <c r="A24" s="16" t="s">
        <v>12</v>
      </c>
      <c r="B24" s="17" t="s">
        <v>53</v>
      </c>
      <c r="C24" s="17" t="s">
        <v>54</v>
      </c>
      <c r="D24" s="21">
        <v>142.75</v>
      </c>
      <c r="E24" s="24">
        <v>2.37916666666667</v>
      </c>
      <c r="F24" s="19">
        <f t="shared" si="0"/>
        <v>1.66541666666667</v>
      </c>
      <c r="G24" s="19">
        <v>1.43789400393789</v>
      </c>
      <c r="H24" s="20">
        <f t="shared" si="1"/>
        <v>0.431368201181367</v>
      </c>
      <c r="I24" s="19">
        <f t="shared" si="2"/>
        <v>2.09678486784804</v>
      </c>
      <c r="J24" s="16">
        <v>21</v>
      </c>
      <c r="K24" s="16"/>
    </row>
    <row r="25" ht="14.1" customHeight="1" spans="1:11">
      <c r="A25" s="16" t="s">
        <v>12</v>
      </c>
      <c r="B25" s="17" t="s">
        <v>55</v>
      </c>
      <c r="C25" s="17" t="s">
        <v>56</v>
      </c>
      <c r="D25" s="18">
        <v>130.7</v>
      </c>
      <c r="E25" s="24">
        <v>2.14262295081967</v>
      </c>
      <c r="F25" s="19">
        <f t="shared" si="0"/>
        <v>1.49983606557377</v>
      </c>
      <c r="G25" s="19">
        <v>1.9882499758072</v>
      </c>
      <c r="H25" s="20">
        <f t="shared" si="1"/>
        <v>0.596474992742159</v>
      </c>
      <c r="I25" s="19">
        <f t="shared" si="2"/>
        <v>2.09631105831593</v>
      </c>
      <c r="J25" s="16">
        <v>22</v>
      </c>
      <c r="K25" s="16"/>
    </row>
    <row r="26" ht="14.1" customHeight="1" spans="1:11">
      <c r="A26" s="16" t="s">
        <v>12</v>
      </c>
      <c r="B26" s="17" t="s">
        <v>57</v>
      </c>
      <c r="C26" s="17" t="s">
        <v>58</v>
      </c>
      <c r="D26" s="18">
        <v>148.45</v>
      </c>
      <c r="E26" s="24">
        <v>2.35634920634921</v>
      </c>
      <c r="F26" s="19">
        <f t="shared" si="0"/>
        <v>1.64944444444445</v>
      </c>
      <c r="G26" s="19">
        <v>1.40453909655187</v>
      </c>
      <c r="H26" s="20">
        <f t="shared" si="1"/>
        <v>0.421361728965562</v>
      </c>
      <c r="I26" s="19">
        <f t="shared" si="2"/>
        <v>2.07080617341001</v>
      </c>
      <c r="J26" s="16">
        <v>23</v>
      </c>
      <c r="K26" s="16"/>
    </row>
    <row r="27" ht="14.1" customHeight="1" spans="1:11">
      <c r="A27" s="16" t="s">
        <v>12</v>
      </c>
      <c r="B27" s="17" t="s">
        <v>59</v>
      </c>
      <c r="C27" s="27" t="s">
        <v>60</v>
      </c>
      <c r="D27" s="21">
        <v>130.1</v>
      </c>
      <c r="E27" s="28">
        <v>2.0328125</v>
      </c>
      <c r="F27" s="19">
        <f t="shared" si="0"/>
        <v>1.42296875</v>
      </c>
      <c r="G27" s="29">
        <v>1.85483034626312</v>
      </c>
      <c r="H27" s="20">
        <f t="shared" si="1"/>
        <v>0.556449103878937</v>
      </c>
      <c r="I27" s="19">
        <f t="shared" si="2"/>
        <v>1.97941785387894</v>
      </c>
      <c r="J27" s="16">
        <v>24</v>
      </c>
      <c r="K27" s="16"/>
    </row>
    <row r="28" ht="14.1" customHeight="1" spans="1:11">
      <c r="A28" s="16" t="s">
        <v>12</v>
      </c>
      <c r="B28" s="17" t="s">
        <v>61</v>
      </c>
      <c r="C28" s="30" t="s">
        <v>62</v>
      </c>
      <c r="D28" s="18">
        <v>125.1</v>
      </c>
      <c r="E28" s="24">
        <v>2.01774193548387</v>
      </c>
      <c r="F28" s="19">
        <f t="shared" si="0"/>
        <v>1.41241935483871</v>
      </c>
      <c r="G28" s="19">
        <v>1.8214754388771</v>
      </c>
      <c r="H28" s="20">
        <f t="shared" si="1"/>
        <v>0.546442631663131</v>
      </c>
      <c r="I28" s="19">
        <f t="shared" si="2"/>
        <v>1.95886198650184</v>
      </c>
      <c r="J28" s="16">
        <v>25</v>
      </c>
      <c r="K28" s="16"/>
    </row>
    <row r="29" ht="14.1" customHeight="1" spans="1:11">
      <c r="A29" s="16" t="s">
        <v>12</v>
      </c>
      <c r="B29" s="17" t="s">
        <v>63</v>
      </c>
      <c r="C29" s="17" t="s">
        <v>64</v>
      </c>
      <c r="D29" s="18">
        <v>129.45</v>
      </c>
      <c r="E29" s="24">
        <v>2.1575</v>
      </c>
      <c r="F29" s="19">
        <f t="shared" si="0"/>
        <v>1.51025</v>
      </c>
      <c r="G29" s="19">
        <v>1.40453909655187</v>
      </c>
      <c r="H29" s="20">
        <f t="shared" si="1"/>
        <v>0.421361728965562</v>
      </c>
      <c r="I29" s="19">
        <f t="shared" si="2"/>
        <v>1.93161172896556</v>
      </c>
      <c r="J29" s="16">
        <v>26</v>
      </c>
      <c r="K29" s="34"/>
    </row>
    <row r="30" ht="14.1" customHeight="1" spans="1:11">
      <c r="A30" s="16" t="s">
        <v>12</v>
      </c>
      <c r="B30" s="17" t="s">
        <v>65</v>
      </c>
      <c r="C30" s="17" t="s">
        <v>66</v>
      </c>
      <c r="D30" s="26">
        <v>128.3</v>
      </c>
      <c r="E30" s="24">
        <v>2.06935483870968</v>
      </c>
      <c r="F30" s="19">
        <f t="shared" si="0"/>
        <v>1.44854838709678</v>
      </c>
      <c r="G30" s="19">
        <v>1.40453909655187</v>
      </c>
      <c r="H30" s="20">
        <f t="shared" si="1"/>
        <v>0.421361728965562</v>
      </c>
      <c r="I30" s="19">
        <f t="shared" si="2"/>
        <v>1.86991011606234</v>
      </c>
      <c r="J30" s="16">
        <v>27</v>
      </c>
      <c r="K30" s="16"/>
    </row>
    <row r="31" ht="14.25" spans="1:11">
      <c r="A31" s="16" t="s">
        <v>12</v>
      </c>
      <c r="B31" s="17" t="s">
        <v>67</v>
      </c>
      <c r="C31" s="30" t="s">
        <v>68</v>
      </c>
      <c r="D31" s="18">
        <v>125.9</v>
      </c>
      <c r="E31" s="19">
        <v>1.9984126984127</v>
      </c>
      <c r="F31" s="19">
        <f t="shared" si="0"/>
        <v>1.39888888888889</v>
      </c>
      <c r="G31" s="19">
        <v>1.48792636501692</v>
      </c>
      <c r="H31" s="20">
        <f t="shared" si="1"/>
        <v>0.446377909505075</v>
      </c>
      <c r="I31" s="19">
        <f t="shared" si="2"/>
        <v>1.84526679839397</v>
      </c>
      <c r="J31" s="16">
        <v>28</v>
      </c>
      <c r="K31" s="16"/>
    </row>
    <row r="32" ht="14.25" spans="1:11">
      <c r="A32" s="16" t="s">
        <v>12</v>
      </c>
      <c r="B32" s="17" t="s">
        <v>69</v>
      </c>
      <c r="C32" s="30" t="s">
        <v>70</v>
      </c>
      <c r="D32" s="18">
        <v>115.85</v>
      </c>
      <c r="E32" s="19">
        <v>1.9635593220339</v>
      </c>
      <c r="F32" s="19">
        <f t="shared" si="0"/>
        <v>1.37449152542373</v>
      </c>
      <c r="G32" s="19">
        <v>1.32115182808683</v>
      </c>
      <c r="H32" s="20">
        <f t="shared" si="1"/>
        <v>0.396345548426048</v>
      </c>
      <c r="I32" s="19">
        <f t="shared" si="2"/>
        <v>1.77083707384978</v>
      </c>
      <c r="J32" s="16">
        <v>29</v>
      </c>
      <c r="K32" s="16"/>
    </row>
    <row r="33" ht="14.25" spans="1:11">
      <c r="A33" s="16" t="s">
        <v>12</v>
      </c>
      <c r="B33" s="17" t="s">
        <v>71</v>
      </c>
      <c r="C33" s="30" t="s">
        <v>72</v>
      </c>
      <c r="D33" s="18">
        <v>125.4</v>
      </c>
      <c r="E33" s="19">
        <v>1.92923076923077</v>
      </c>
      <c r="F33" s="19">
        <f t="shared" si="0"/>
        <v>1.35046153846154</v>
      </c>
      <c r="G33" s="19">
        <v>1.32115182808683</v>
      </c>
      <c r="H33" s="20">
        <f t="shared" si="1"/>
        <v>0.396345548426048</v>
      </c>
      <c r="I33" s="19">
        <f t="shared" si="2"/>
        <v>1.74680708688759</v>
      </c>
      <c r="J33" s="16">
        <v>30</v>
      </c>
      <c r="K33" s="16"/>
    </row>
    <row r="34" ht="14.25" spans="1:11">
      <c r="A34" s="16" t="s">
        <v>12</v>
      </c>
      <c r="B34" s="17" t="s">
        <v>73</v>
      </c>
      <c r="C34" s="30" t="s">
        <v>74</v>
      </c>
      <c r="D34" s="18">
        <v>112.7</v>
      </c>
      <c r="E34" s="19">
        <v>1.87833333333333</v>
      </c>
      <c r="F34" s="19">
        <f t="shared" si="0"/>
        <v>1.31483333333333</v>
      </c>
      <c r="G34" s="19">
        <v>1.40453909655187</v>
      </c>
      <c r="H34" s="20">
        <f t="shared" si="1"/>
        <v>0.421361728965562</v>
      </c>
      <c r="I34" s="19">
        <f t="shared" si="2"/>
        <v>1.73619506229889</v>
      </c>
      <c r="J34" s="16">
        <v>31</v>
      </c>
      <c r="K34" s="16"/>
    </row>
    <row r="35" ht="14.25" spans="1:11">
      <c r="A35" s="16" t="s">
        <v>12</v>
      </c>
      <c r="B35" s="17" t="s">
        <v>75</v>
      </c>
      <c r="C35" s="30" t="s">
        <v>76</v>
      </c>
      <c r="D35" s="18">
        <v>112.95</v>
      </c>
      <c r="E35" s="19">
        <v>1.76484375</v>
      </c>
      <c r="F35" s="19">
        <f t="shared" si="0"/>
        <v>1.235390625</v>
      </c>
      <c r="G35" s="19">
        <v>1.40453909655187</v>
      </c>
      <c r="H35" s="20">
        <f t="shared" si="1"/>
        <v>0.421361728965562</v>
      </c>
      <c r="I35" s="19">
        <f t="shared" si="2"/>
        <v>1.65675235396556</v>
      </c>
      <c r="J35" s="16">
        <v>32</v>
      </c>
      <c r="K35" s="16"/>
    </row>
    <row r="36" ht="14.25" spans="1:11">
      <c r="A36" s="16" t="s">
        <v>12</v>
      </c>
      <c r="B36" s="17" t="s">
        <v>77</v>
      </c>
      <c r="C36" s="30" t="s">
        <v>78</v>
      </c>
      <c r="D36" s="18">
        <v>108.95</v>
      </c>
      <c r="E36" s="19">
        <v>1.78606557377049</v>
      </c>
      <c r="F36" s="19">
        <f t="shared" si="0"/>
        <v>1.25024590163934</v>
      </c>
      <c r="G36" s="19">
        <v>1.32115182808683</v>
      </c>
      <c r="H36" s="20">
        <f t="shared" si="1"/>
        <v>0.396345548426048</v>
      </c>
      <c r="I36" s="19">
        <f t="shared" si="2"/>
        <v>1.64659145006539</v>
      </c>
      <c r="J36" s="16">
        <v>33</v>
      </c>
      <c r="K36" s="16"/>
    </row>
    <row r="37" ht="14.25" spans="1:11">
      <c r="A37" s="16" t="s">
        <v>12</v>
      </c>
      <c r="B37" s="17" t="s">
        <v>79</v>
      </c>
      <c r="C37" s="30" t="s">
        <v>80</v>
      </c>
      <c r="D37" s="18">
        <v>94.95</v>
      </c>
      <c r="E37" s="19">
        <v>1.5825</v>
      </c>
      <c r="F37" s="19">
        <f t="shared" si="0"/>
        <v>1.10775</v>
      </c>
      <c r="G37" s="19">
        <v>1.32115182808683</v>
      </c>
      <c r="H37" s="20">
        <f t="shared" si="1"/>
        <v>0.396345548426048</v>
      </c>
      <c r="I37" s="19">
        <f t="shared" si="2"/>
        <v>1.50409554842605</v>
      </c>
      <c r="J37" s="16">
        <v>34</v>
      </c>
      <c r="K37" s="16"/>
    </row>
    <row r="38" ht="14.25" spans="1:11">
      <c r="A38" s="16" t="s">
        <v>12</v>
      </c>
      <c r="B38" s="17" t="s">
        <v>81</v>
      </c>
      <c r="C38" s="30" t="s">
        <v>82</v>
      </c>
      <c r="D38" s="18">
        <v>99</v>
      </c>
      <c r="E38" s="19">
        <v>1.57142857142857</v>
      </c>
      <c r="F38" s="19">
        <f t="shared" si="0"/>
        <v>1.1</v>
      </c>
      <c r="G38" s="19">
        <v>1.32115182808683</v>
      </c>
      <c r="H38" s="20">
        <f t="shared" si="1"/>
        <v>0.396345548426048</v>
      </c>
      <c r="I38" s="19">
        <f t="shared" si="2"/>
        <v>1.49634554842605</v>
      </c>
      <c r="J38" s="16">
        <v>35</v>
      </c>
      <c r="K38" s="16"/>
    </row>
    <row r="39" ht="14.25" spans="1:11">
      <c r="A39" s="16" t="s">
        <v>12</v>
      </c>
      <c r="B39" s="17" t="s">
        <v>83</v>
      </c>
      <c r="C39" s="30" t="s">
        <v>84</v>
      </c>
      <c r="D39" s="18">
        <v>90.15</v>
      </c>
      <c r="E39" s="19">
        <v>1.5025</v>
      </c>
      <c r="F39" s="19">
        <f t="shared" si="0"/>
        <v>1.05175</v>
      </c>
      <c r="G39" s="19">
        <v>1.32115182808683</v>
      </c>
      <c r="H39" s="20">
        <f t="shared" si="1"/>
        <v>0.396345548426048</v>
      </c>
      <c r="I39" s="19">
        <f t="shared" si="2"/>
        <v>1.44809554842605</v>
      </c>
      <c r="J39" s="16">
        <v>36</v>
      </c>
      <c r="K39" s="16"/>
    </row>
    <row r="40" ht="14.25" spans="1:11">
      <c r="A40" s="16" t="s">
        <v>12</v>
      </c>
      <c r="B40" s="17" t="s">
        <v>85</v>
      </c>
      <c r="C40" s="30" t="s">
        <v>86</v>
      </c>
      <c r="D40" s="18">
        <v>89.1</v>
      </c>
      <c r="E40" s="19">
        <v>1.41428571428571</v>
      </c>
      <c r="F40" s="19">
        <f t="shared" si="0"/>
        <v>0.989999999999997</v>
      </c>
      <c r="G40" s="19">
        <v>1.32115182808683</v>
      </c>
      <c r="H40" s="20">
        <f t="shared" si="1"/>
        <v>0.396345548426048</v>
      </c>
      <c r="I40" s="19">
        <f t="shared" si="2"/>
        <v>1.38634554842604</v>
      </c>
      <c r="J40" s="16">
        <v>37</v>
      </c>
      <c r="K40" s="16"/>
    </row>
    <row r="41" ht="14.25" spans="1:11">
      <c r="A41" s="16" t="s">
        <v>12</v>
      </c>
      <c r="B41" s="17" t="s">
        <v>87</v>
      </c>
      <c r="C41" s="30" t="s">
        <v>88</v>
      </c>
      <c r="D41" s="18">
        <v>82.5</v>
      </c>
      <c r="E41" s="19">
        <v>1.375</v>
      </c>
      <c r="F41" s="19">
        <f t="shared" si="0"/>
        <v>0.9625</v>
      </c>
      <c r="G41" s="19">
        <v>1.40453909655187</v>
      </c>
      <c r="H41" s="20">
        <f t="shared" si="1"/>
        <v>0.421361728965562</v>
      </c>
      <c r="I41" s="19">
        <f t="shared" si="2"/>
        <v>1.38386172896556</v>
      </c>
      <c r="J41" s="16">
        <v>38</v>
      </c>
      <c r="K41" s="16"/>
    </row>
    <row r="42" ht="14.25" spans="1:11">
      <c r="A42" s="16" t="s">
        <v>12</v>
      </c>
      <c r="B42" s="17" t="s">
        <v>89</v>
      </c>
      <c r="C42" s="30" t="s">
        <v>90</v>
      </c>
      <c r="D42" s="18">
        <v>74.45</v>
      </c>
      <c r="E42" s="19">
        <v>1.2008064516129</v>
      </c>
      <c r="F42" s="19">
        <f t="shared" si="0"/>
        <v>0.84056451612903</v>
      </c>
      <c r="G42" s="19">
        <v>1.32115182808683</v>
      </c>
      <c r="H42" s="20">
        <f t="shared" si="1"/>
        <v>0.396345548426048</v>
      </c>
      <c r="I42" s="19">
        <f t="shared" si="2"/>
        <v>1.23691006455508</v>
      </c>
      <c r="J42" s="16">
        <v>39</v>
      </c>
      <c r="K42" s="16"/>
    </row>
    <row r="43" ht="14.25" spans="1:11">
      <c r="A43" s="16" t="s">
        <v>12</v>
      </c>
      <c r="B43" s="17" t="s">
        <v>91</v>
      </c>
      <c r="C43" s="30" t="s">
        <v>92</v>
      </c>
      <c r="D43" s="18">
        <v>58.8</v>
      </c>
      <c r="E43" s="19">
        <v>0.98</v>
      </c>
      <c r="F43" s="19">
        <f t="shared" si="0"/>
        <v>0.686</v>
      </c>
      <c r="G43" s="19">
        <v>1.32115182808683</v>
      </c>
      <c r="H43" s="20">
        <f t="shared" si="1"/>
        <v>0.396345548426048</v>
      </c>
      <c r="I43" s="19">
        <f t="shared" si="2"/>
        <v>1.08234554842605</v>
      </c>
      <c r="J43" s="16">
        <v>40</v>
      </c>
      <c r="K43" s="16"/>
    </row>
    <row r="44" ht="14.25" spans="1:11">
      <c r="A44" s="16" t="s">
        <v>12</v>
      </c>
      <c r="B44" s="17" t="s">
        <v>93</v>
      </c>
      <c r="C44" s="30" t="s">
        <v>94</v>
      </c>
      <c r="D44" s="18">
        <v>60.25</v>
      </c>
      <c r="E44" s="19">
        <v>0.971774193548387</v>
      </c>
      <c r="F44" s="19">
        <f t="shared" si="0"/>
        <v>0.680241935483871</v>
      </c>
      <c r="G44" s="19">
        <v>1.32115182808683</v>
      </c>
      <c r="H44" s="20">
        <f t="shared" si="1"/>
        <v>0.396345548426048</v>
      </c>
      <c r="I44" s="19">
        <f t="shared" si="2"/>
        <v>1.07658748390992</v>
      </c>
      <c r="J44" s="16">
        <v>41</v>
      </c>
      <c r="K44" s="16"/>
    </row>
    <row r="45" ht="14.25" spans="1:11">
      <c r="A45" s="16" t="s">
        <v>12</v>
      </c>
      <c r="B45" s="17" t="s">
        <v>95</v>
      </c>
      <c r="C45" s="30" t="s">
        <v>96</v>
      </c>
      <c r="D45" s="18">
        <v>51.55</v>
      </c>
      <c r="E45" s="19">
        <v>0.873728813559322</v>
      </c>
      <c r="F45" s="19">
        <f t="shared" si="0"/>
        <v>0.611610169491525</v>
      </c>
      <c r="G45" s="19">
        <v>1.32115182808683</v>
      </c>
      <c r="H45" s="20">
        <f t="shared" si="1"/>
        <v>0.396345548426048</v>
      </c>
      <c r="I45" s="19">
        <f t="shared" si="2"/>
        <v>1.00795571791757</v>
      </c>
      <c r="J45" s="16">
        <v>42</v>
      </c>
      <c r="K45" s="16"/>
    </row>
  </sheetData>
  <sortState ref="A5:I45">
    <sortCondition ref="I5:I45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2.16527777777778" right="0.751388888888889" top="1" bottom="1" header="0.511805555555556" footer="0.511805555555556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2016-11-03T04:23:04Z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