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1" i="1" l="1"/>
  <c r="H43" i="1"/>
  <c r="F43" i="1"/>
  <c r="I43" i="1" s="1"/>
  <c r="F19" i="1"/>
  <c r="F12" i="1"/>
  <c r="F24" i="1"/>
  <c r="F8" i="1"/>
  <c r="F6" i="1"/>
  <c r="F13" i="1"/>
  <c r="F5" i="1"/>
  <c r="F4" i="1"/>
  <c r="F10" i="1"/>
  <c r="F9" i="1"/>
  <c r="F7" i="1"/>
  <c r="F42" i="1"/>
  <c r="F23" i="1"/>
  <c r="F16" i="1"/>
  <c r="F39" i="1"/>
  <c r="F27" i="1"/>
  <c r="F31" i="1"/>
  <c r="F33" i="1"/>
  <c r="F32" i="1"/>
  <c r="F41" i="1"/>
  <c r="F25" i="1"/>
  <c r="F17" i="1"/>
  <c r="F21" i="1"/>
  <c r="F37" i="1"/>
  <c r="F14" i="1"/>
  <c r="F38" i="1"/>
  <c r="F35" i="1"/>
  <c r="F40" i="1"/>
  <c r="F29" i="1"/>
  <c r="F20" i="1"/>
  <c r="F36" i="1"/>
  <c r="F18" i="1"/>
  <c r="F26" i="1"/>
  <c r="F28" i="1"/>
  <c r="F15" i="1"/>
  <c r="F22" i="1"/>
  <c r="F34" i="1"/>
  <c r="F30" i="1"/>
  <c r="F11" i="1"/>
  <c r="H19" i="1" l="1"/>
  <c r="I19" i="1" s="1"/>
  <c r="H12" i="1"/>
  <c r="I12" i="1" s="1"/>
  <c r="H24" i="1"/>
  <c r="I24" i="1" s="1"/>
  <c r="H8" i="1"/>
  <c r="I8" i="1" s="1"/>
  <c r="H6" i="1"/>
  <c r="I6" i="1" s="1"/>
  <c r="H13" i="1"/>
  <c r="I13" i="1" s="1"/>
  <c r="H5" i="1"/>
  <c r="I5" i="1" s="1"/>
  <c r="H4" i="1"/>
  <c r="I4" i="1" s="1"/>
  <c r="H10" i="1"/>
  <c r="I10" i="1" s="1"/>
  <c r="H9" i="1"/>
  <c r="I9" i="1" s="1"/>
  <c r="H7" i="1"/>
  <c r="I7" i="1" s="1"/>
  <c r="H42" i="1"/>
  <c r="I42" i="1" s="1"/>
  <c r="H23" i="1"/>
  <c r="I23" i="1" s="1"/>
  <c r="H16" i="1"/>
  <c r="I16" i="1" s="1"/>
  <c r="H39" i="1"/>
  <c r="I39" i="1" s="1"/>
  <c r="H27" i="1"/>
  <c r="I27" i="1" s="1"/>
  <c r="I31" i="1"/>
  <c r="H33" i="1"/>
  <c r="I33" i="1" s="1"/>
  <c r="H32" i="1"/>
  <c r="I32" i="1" s="1"/>
  <c r="H41" i="1"/>
  <c r="I41" i="1" s="1"/>
  <c r="H25" i="1"/>
  <c r="I25" i="1" s="1"/>
  <c r="H17" i="1"/>
  <c r="I17" i="1" s="1"/>
  <c r="H21" i="1"/>
  <c r="I21" i="1" s="1"/>
  <c r="H37" i="1"/>
  <c r="I37" i="1" s="1"/>
  <c r="H14" i="1"/>
  <c r="I14" i="1" s="1"/>
  <c r="H38" i="1"/>
  <c r="I38" i="1" s="1"/>
  <c r="H35" i="1"/>
  <c r="I35" i="1" s="1"/>
  <c r="H40" i="1"/>
  <c r="I40" i="1" s="1"/>
  <c r="H29" i="1"/>
  <c r="I29" i="1" s="1"/>
  <c r="H20" i="1"/>
  <c r="I20" i="1" s="1"/>
  <c r="H36" i="1"/>
  <c r="I36" i="1" s="1"/>
  <c r="H18" i="1"/>
  <c r="I18" i="1" s="1"/>
  <c r="H26" i="1"/>
  <c r="I26" i="1" s="1"/>
  <c r="H28" i="1"/>
  <c r="I28" i="1" s="1"/>
  <c r="H15" i="1"/>
  <c r="I15" i="1" s="1"/>
  <c r="H22" i="1"/>
  <c r="I22" i="1" s="1"/>
  <c r="H34" i="1"/>
  <c r="I34" i="1" s="1"/>
  <c r="H30" i="1"/>
  <c r="I30" i="1" s="1"/>
  <c r="H11" i="1"/>
  <c r="I11" i="1" s="1"/>
</calcChain>
</file>

<file path=xl/sharedStrings.xml><?xml version="1.0" encoding="utf-8"?>
<sst xmlns="http://schemas.openxmlformats.org/spreadsheetml/2006/main" count="92" uniqueCount="54">
  <si>
    <r>
      <rPr>
        <b/>
        <sz val="18"/>
        <rFont val="宋体"/>
        <family val="3"/>
        <charset val="134"/>
      </rPr>
      <t xml:space="preserve">工程管理1502班2015-2016学年总绩点排名          </t>
    </r>
    <r>
      <rPr>
        <b/>
        <sz val="11"/>
        <rFont val="宋体"/>
        <family val="3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</si>
  <si>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</si>
  <si>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</si>
  <si>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</si>
  <si>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</si>
  <si>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</si>
  <si>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</si>
  <si>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</si>
  <si>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</si>
  <si>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</si>
  <si>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</si>
  <si>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</si>
  <si>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工管1502</t>
  </si>
  <si>
    <t>李江婷</t>
  </si>
  <si>
    <t>白  雪</t>
  </si>
  <si>
    <t>沈碧霞</t>
  </si>
  <si>
    <t>廖美妮</t>
  </si>
  <si>
    <t>曹堂丹</t>
  </si>
  <si>
    <t>孙  宁</t>
  </si>
  <si>
    <t>郭巧燕</t>
  </si>
  <si>
    <t>周丹婷</t>
  </si>
  <si>
    <t>黎  润</t>
  </si>
  <si>
    <t>邓梦茹</t>
  </si>
  <si>
    <t>何  鹏</t>
  </si>
  <si>
    <t>周  宾</t>
  </si>
  <si>
    <t>黎  盛</t>
  </si>
  <si>
    <t>蒋志宇</t>
  </si>
  <si>
    <t>郑安琪</t>
  </si>
  <si>
    <t>李爱爱</t>
  </si>
  <si>
    <t>陈家康</t>
  </si>
  <si>
    <t>刘  畅</t>
  </si>
  <si>
    <t>谢博帆</t>
  </si>
  <si>
    <t>牟真宝</t>
  </si>
  <si>
    <t>易紫琳</t>
  </si>
  <si>
    <t>段  龙</t>
  </si>
  <si>
    <t>吕佳承</t>
  </si>
  <si>
    <t>陈奕琛</t>
  </si>
  <si>
    <t>袁  杰</t>
  </si>
  <si>
    <t>殷  伟</t>
  </si>
  <si>
    <t>李佳宾</t>
  </si>
  <si>
    <t>杨  港</t>
  </si>
  <si>
    <t>范  权</t>
  </si>
  <si>
    <t>郑博艺</t>
  </si>
  <si>
    <t>刘均淳</t>
  </si>
  <si>
    <t>刘  杰</t>
  </si>
  <si>
    <t>覃坤隆</t>
  </si>
  <si>
    <t>李  阳</t>
  </si>
  <si>
    <t>王东明</t>
  </si>
  <si>
    <t>吴建军</t>
  </si>
  <si>
    <t>张文波</t>
  </si>
  <si>
    <t>覃  航</t>
  </si>
  <si>
    <t>颜鹏辉</t>
    <phoneticPr fontId="7" type="noConversion"/>
  </si>
  <si>
    <t>工管1502</t>
    <phoneticPr fontId="7" type="noConversion"/>
  </si>
  <si>
    <t>许名辉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</si>
</sst>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000_ "/>
    <numFmt numFmtId="179" formatCode="0.00_ "/>
    <numFmt numFmtId="180" formatCode="0.0000000_ "/>
    <numFmt numFmtId="181" formatCode="0.0000_ "/>
  </numFmts>
  <fonts count="8">
    <font>
      <sz val="11"/>
      <color theme="1"/>
      <name val="宋体"/>
      <charset val="134"/>
      <scheme val="minor"/>
    </font>
    <font>
      <b/>
      <sz val="1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8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181" fontId="2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B4" sqref="B4"/>
    </sheetView>
  </sheetViews>
  <sheetFormatPr defaultColWidth="9" defaultRowHeight="13.5"/>
  <cols>
    <col min="1" max="1" width="13.625" style="1" customWidth="1"/>
    <col min="2" max="2" width="14.25" style="2" customWidth="1"/>
    <col min="3" max="3" width="13.625" style="1" customWidth="1"/>
    <col min="4" max="4" width="13.625" style="3" customWidth="1"/>
    <col min="5" max="7" width="13.625" style="4" customWidth="1"/>
    <col min="8" max="8" width="13.625" style="5" customWidth="1"/>
    <col min="9" max="9" width="13.625" style="4" customWidth="1"/>
    <col min="10" max="10" width="13.625" style="2" customWidth="1"/>
    <col min="11" max="11" width="13.625" style="1" customWidth="1"/>
  </cols>
  <sheetData>
    <row r="1" spans="1:11" ht="39.950000000000003" customHeight="1">
      <c r="A1" s="11" t="s">
        <v>0</v>
      </c>
      <c r="B1" s="12"/>
      <c r="C1" s="11"/>
      <c r="D1" s="13"/>
      <c r="E1" s="14"/>
      <c r="F1" s="14"/>
      <c r="G1" s="14"/>
      <c r="H1" s="15"/>
      <c r="I1" s="14"/>
      <c r="J1" s="12"/>
      <c r="K1" s="11"/>
    </row>
    <row r="2" spans="1:11" ht="13.5" customHeight="1">
      <c r="A2" s="16" t="s">
        <v>1</v>
      </c>
      <c r="B2" s="18" t="s">
        <v>2</v>
      </c>
      <c r="C2" s="16" t="s">
        <v>3</v>
      </c>
      <c r="D2" s="20" t="s">
        <v>4</v>
      </c>
      <c r="E2" s="22" t="s">
        <v>5</v>
      </c>
      <c r="F2" s="22" t="s">
        <v>6</v>
      </c>
      <c r="G2" s="22" t="s">
        <v>7</v>
      </c>
      <c r="H2" s="24" t="s">
        <v>8</v>
      </c>
      <c r="I2" s="22" t="s">
        <v>9</v>
      </c>
      <c r="J2" s="18" t="s">
        <v>10</v>
      </c>
      <c r="K2" s="16" t="s">
        <v>11</v>
      </c>
    </row>
    <row r="3" spans="1:11">
      <c r="A3" s="17"/>
      <c r="B3" s="19"/>
      <c r="C3" s="17"/>
      <c r="D3" s="21"/>
      <c r="E3" s="23"/>
      <c r="F3" s="23"/>
      <c r="G3" s="23"/>
      <c r="H3" s="25"/>
      <c r="I3" s="23"/>
      <c r="J3" s="19"/>
      <c r="K3" s="17"/>
    </row>
    <row r="4" spans="1:11" ht="14.1" customHeight="1">
      <c r="A4" s="6" t="s">
        <v>12</v>
      </c>
      <c r="B4" s="6">
        <v>15000540210</v>
      </c>
      <c r="C4" s="6" t="s">
        <v>13</v>
      </c>
      <c r="D4" s="7">
        <v>171.45</v>
      </c>
      <c r="E4" s="8">
        <v>3.4636363636363598</v>
      </c>
      <c r="F4" s="8">
        <f>0.75*E4</f>
        <v>2.59772727272727</v>
      </c>
      <c r="G4" s="8">
        <v>4.5562670187645793</v>
      </c>
      <c r="H4" s="9">
        <f>G4*0.25</f>
        <v>1.1390667546911448</v>
      </c>
      <c r="I4" s="8">
        <f>F4+H4</f>
        <v>3.7367940274184148</v>
      </c>
      <c r="J4" s="6">
        <v>1</v>
      </c>
      <c r="K4" s="10"/>
    </row>
    <row r="5" spans="1:11" ht="14.1" customHeight="1">
      <c r="A5" s="6" t="s">
        <v>12</v>
      </c>
      <c r="B5" s="6">
        <v>15000540209</v>
      </c>
      <c r="C5" s="6" t="s">
        <v>14</v>
      </c>
      <c r="D5" s="7">
        <v>192.9</v>
      </c>
      <c r="E5" s="8">
        <v>3.8969696969697001</v>
      </c>
      <c r="F5" s="8">
        <f>0.75*E5</f>
        <v>2.9227272727272751</v>
      </c>
      <c r="G5" s="8">
        <v>3.049155283193878</v>
      </c>
      <c r="H5" s="9">
        <f>G5*0.25</f>
        <v>0.76228882079846949</v>
      </c>
      <c r="I5" s="8">
        <f>F5+H5</f>
        <v>3.6850160935257446</v>
      </c>
      <c r="J5" s="6">
        <v>2</v>
      </c>
      <c r="K5" s="10"/>
    </row>
    <row r="6" spans="1:11" ht="14.1" customHeight="1">
      <c r="A6" s="6" t="s">
        <v>12</v>
      </c>
      <c r="B6" s="6">
        <v>15000540206</v>
      </c>
      <c r="C6" s="6" t="s">
        <v>15</v>
      </c>
      <c r="D6" s="7">
        <v>171.3</v>
      </c>
      <c r="E6" s="8">
        <v>3.3262135922330098</v>
      </c>
      <c r="F6" s="8">
        <f>0.75*E6</f>
        <v>2.4946601941747573</v>
      </c>
      <c r="G6" s="8">
        <v>4.6932771765437344</v>
      </c>
      <c r="H6" s="9">
        <f>G6*0.25</f>
        <v>1.1733192941359336</v>
      </c>
      <c r="I6" s="8">
        <f>F6+H6</f>
        <v>3.6679794883106909</v>
      </c>
      <c r="J6" s="6">
        <v>3</v>
      </c>
      <c r="K6" s="10"/>
    </row>
    <row r="7" spans="1:11" ht="14.1" customHeight="1">
      <c r="A7" s="6" t="s">
        <v>12</v>
      </c>
      <c r="B7" s="6">
        <v>15000540215</v>
      </c>
      <c r="C7" s="6" t="s">
        <v>16</v>
      </c>
      <c r="D7" s="7">
        <v>174.9</v>
      </c>
      <c r="E7" s="8">
        <v>3.39611650485437</v>
      </c>
      <c r="F7" s="8">
        <f>0.75*E7</f>
        <v>2.5470873786407777</v>
      </c>
      <c r="G7" s="8">
        <v>3.6657009932000726</v>
      </c>
      <c r="H7" s="9">
        <f>G7*0.25</f>
        <v>0.91642524830001815</v>
      </c>
      <c r="I7" s="8">
        <f>F7+H7</f>
        <v>3.4635126269407959</v>
      </c>
      <c r="J7" s="6">
        <v>4</v>
      </c>
      <c r="K7" s="10"/>
    </row>
    <row r="8" spans="1:11" ht="14.1" customHeight="1">
      <c r="A8" s="6" t="s">
        <v>12</v>
      </c>
      <c r="B8" s="6">
        <v>15000540205</v>
      </c>
      <c r="C8" s="6" t="s">
        <v>17</v>
      </c>
      <c r="D8" s="7">
        <v>168.35</v>
      </c>
      <c r="E8" s="8">
        <v>3.2689320388349499</v>
      </c>
      <c r="F8" s="8">
        <f>0.75*E8</f>
        <v>2.4516990291262122</v>
      </c>
      <c r="G8" s="8">
        <v>3.1176603620834538</v>
      </c>
      <c r="H8" s="9">
        <f>G8*0.25</f>
        <v>0.77941509052086344</v>
      </c>
      <c r="I8" s="8">
        <f>F8+H8</f>
        <v>3.2311141196470756</v>
      </c>
      <c r="J8" s="6">
        <v>5</v>
      </c>
      <c r="K8" s="10"/>
    </row>
    <row r="9" spans="1:11" ht="14.1" customHeight="1">
      <c r="A9" s="6" t="s">
        <v>12</v>
      </c>
      <c r="B9" s="6">
        <v>15000540214</v>
      </c>
      <c r="C9" s="6" t="s">
        <v>18</v>
      </c>
      <c r="D9" s="7">
        <v>149.65</v>
      </c>
      <c r="E9" s="8">
        <v>3.0232323232323202</v>
      </c>
      <c r="F9" s="8">
        <f>0.75*E9</f>
        <v>2.2674242424242399</v>
      </c>
      <c r="G9" s="8">
        <v>3.6657009932000726</v>
      </c>
      <c r="H9" s="9">
        <f>G9*0.25</f>
        <v>0.91642524830001815</v>
      </c>
      <c r="I9" s="8">
        <f>F9+H9</f>
        <v>3.183849490724258</v>
      </c>
      <c r="J9" s="6">
        <v>6</v>
      </c>
      <c r="K9" s="10"/>
    </row>
    <row r="10" spans="1:11" ht="14.1" customHeight="1">
      <c r="A10" s="6" t="s">
        <v>12</v>
      </c>
      <c r="B10" s="6">
        <v>15000540212</v>
      </c>
      <c r="C10" s="6" t="s">
        <v>19</v>
      </c>
      <c r="D10" s="7">
        <v>167.05</v>
      </c>
      <c r="E10" s="8">
        <v>3.3747474747474699</v>
      </c>
      <c r="F10" s="8">
        <f>0.75*E10</f>
        <v>2.5310606060606027</v>
      </c>
      <c r="G10" s="8">
        <v>2.2955994154085264</v>
      </c>
      <c r="H10" s="9">
        <f>G10*0.25</f>
        <v>0.5738998538521316</v>
      </c>
      <c r="I10" s="8">
        <f>F10+H10</f>
        <v>3.1049604599127343</v>
      </c>
      <c r="J10" s="6">
        <v>7</v>
      </c>
      <c r="K10" s="10"/>
    </row>
    <row r="11" spans="1:11" ht="14.1" customHeight="1">
      <c r="A11" s="6" t="s">
        <v>12</v>
      </c>
      <c r="B11" s="6">
        <v>15000540201</v>
      </c>
      <c r="C11" s="6" t="s">
        <v>20</v>
      </c>
      <c r="D11" s="7">
        <v>174.65</v>
      </c>
      <c r="E11" s="8">
        <v>3.4584158415841602</v>
      </c>
      <c r="F11" s="8">
        <f>0.75*E11</f>
        <v>2.5938118811881203</v>
      </c>
      <c r="G11" s="8">
        <v>1.4050333898440197</v>
      </c>
      <c r="H11" s="9">
        <f>G11*0.25</f>
        <v>0.35125834746100493</v>
      </c>
      <c r="I11" s="8">
        <f>F11+H11</f>
        <v>2.9450702286491253</v>
      </c>
      <c r="J11" s="6">
        <v>8</v>
      </c>
      <c r="K11" s="10"/>
    </row>
    <row r="12" spans="1:11" ht="14.1" customHeight="1">
      <c r="A12" s="6" t="s">
        <v>12</v>
      </c>
      <c r="B12" s="6">
        <v>15000540203</v>
      </c>
      <c r="C12" s="6" t="s">
        <v>21</v>
      </c>
      <c r="D12" s="7">
        <v>169.1</v>
      </c>
      <c r="E12" s="8">
        <v>3.3485148514851502</v>
      </c>
      <c r="F12" s="8">
        <f>0.75*E12</f>
        <v>2.5113861386138625</v>
      </c>
      <c r="G12" s="8">
        <v>1.67905370540233</v>
      </c>
      <c r="H12" s="9">
        <f>G12*0.25</f>
        <v>0.4197634263505825</v>
      </c>
      <c r="I12" s="8">
        <f>F12+H12</f>
        <v>2.931149564964445</v>
      </c>
      <c r="J12" s="6">
        <v>9</v>
      </c>
      <c r="K12" s="10"/>
    </row>
    <row r="13" spans="1:11" ht="14.1" customHeight="1">
      <c r="A13" s="6" t="s">
        <v>12</v>
      </c>
      <c r="B13" s="6">
        <v>15000540207</v>
      </c>
      <c r="C13" s="6" t="s">
        <v>22</v>
      </c>
      <c r="D13" s="7">
        <v>130.80000000000001</v>
      </c>
      <c r="E13" s="8">
        <v>2.5900990099009902</v>
      </c>
      <c r="F13" s="8">
        <f>0.75*E13</f>
        <v>1.9425742574257425</v>
      </c>
      <c r="G13" s="8">
        <v>3.597195914310495</v>
      </c>
      <c r="H13" s="9">
        <f>G13*0.25</f>
        <v>0.89929897857762375</v>
      </c>
      <c r="I13" s="8">
        <f>F13+H13</f>
        <v>2.8418732360033663</v>
      </c>
      <c r="J13" s="6">
        <v>10</v>
      </c>
      <c r="K13" s="10"/>
    </row>
    <row r="14" spans="1:11" ht="14.1" customHeight="1">
      <c r="A14" s="6" t="s">
        <v>12</v>
      </c>
      <c r="B14" s="6">
        <v>15000540231</v>
      </c>
      <c r="C14" s="6" t="s">
        <v>23</v>
      </c>
      <c r="D14" s="7">
        <v>166</v>
      </c>
      <c r="E14" s="8">
        <v>3.2233009708737899</v>
      </c>
      <c r="F14" s="8">
        <f>0.75*E14</f>
        <v>2.4174757281553423</v>
      </c>
      <c r="G14" s="8">
        <v>1.5009405002894294</v>
      </c>
      <c r="H14" s="9">
        <f>G14*0.25</f>
        <v>0.37523512507235735</v>
      </c>
      <c r="I14" s="8">
        <f>F14+H14</f>
        <v>2.7927108532276996</v>
      </c>
      <c r="J14" s="6">
        <v>11</v>
      </c>
      <c r="K14" s="10"/>
    </row>
    <row r="15" spans="1:11" ht="14.1" customHeight="1">
      <c r="A15" s="6" t="s">
        <v>12</v>
      </c>
      <c r="B15" s="6">
        <v>15000540242</v>
      </c>
      <c r="C15" s="6" t="s">
        <v>24</v>
      </c>
      <c r="D15" s="7">
        <v>140.35</v>
      </c>
      <c r="E15" s="8">
        <v>2.7252427184466002</v>
      </c>
      <c r="F15" s="8">
        <f>0.75*E15</f>
        <v>2.0439320388349502</v>
      </c>
      <c r="G15" s="8">
        <v>2.8436400465251452</v>
      </c>
      <c r="H15" s="9">
        <f>G15*0.25</f>
        <v>0.71091001163128631</v>
      </c>
      <c r="I15" s="8">
        <f>F15+H15</f>
        <v>2.7548420504662365</v>
      </c>
      <c r="J15" s="6">
        <v>12</v>
      </c>
      <c r="K15" s="10"/>
    </row>
    <row r="16" spans="1:11" ht="14.1" customHeight="1">
      <c r="A16" s="6" t="s">
        <v>12</v>
      </c>
      <c r="B16" s="6">
        <v>15000540219</v>
      </c>
      <c r="C16" s="6" t="s">
        <v>25</v>
      </c>
      <c r="D16" s="7">
        <v>153.44999999999999</v>
      </c>
      <c r="E16" s="8">
        <v>2.97961165048544</v>
      </c>
      <c r="F16" s="8">
        <f>0.75*E16</f>
        <v>2.23470873786408</v>
      </c>
      <c r="G16" s="8">
        <v>1.9804760525164706</v>
      </c>
      <c r="H16" s="9">
        <f>G16*0.25</f>
        <v>0.49511901312911766</v>
      </c>
      <c r="I16" s="8">
        <f>F16+H16</f>
        <v>2.7298277509931976</v>
      </c>
      <c r="J16" s="6">
        <v>13</v>
      </c>
      <c r="K16" s="10"/>
    </row>
    <row r="17" spans="1:11" ht="14.1" customHeight="1">
      <c r="A17" s="6" t="s">
        <v>12</v>
      </c>
      <c r="B17" s="6">
        <v>15000540228</v>
      </c>
      <c r="C17" s="6" t="s">
        <v>26</v>
      </c>
      <c r="D17" s="7">
        <v>159</v>
      </c>
      <c r="E17" s="8">
        <v>3.0873786407766999</v>
      </c>
      <c r="F17" s="8">
        <f>0.75*E17</f>
        <v>2.3155339805825248</v>
      </c>
      <c r="G17" s="8">
        <v>1.5831465949569221</v>
      </c>
      <c r="H17" s="9">
        <f>G17*0.25</f>
        <v>0.39578664873923053</v>
      </c>
      <c r="I17" s="8">
        <f>F17+H17</f>
        <v>2.7113206293217553</v>
      </c>
      <c r="J17" s="6">
        <v>14</v>
      </c>
      <c r="K17" s="10"/>
    </row>
    <row r="18" spans="1:11" ht="14.1" customHeight="1">
      <c r="A18" s="6" t="s">
        <v>12</v>
      </c>
      <c r="B18" s="6">
        <v>15000540239</v>
      </c>
      <c r="C18" s="6" t="s">
        <v>27</v>
      </c>
      <c r="D18" s="7">
        <v>154</v>
      </c>
      <c r="E18" s="8">
        <v>3.1111111111111098</v>
      </c>
      <c r="F18" s="8">
        <f>0.75*E18</f>
        <v>2.3333333333333321</v>
      </c>
      <c r="G18" s="8">
        <v>1.4735384687335982</v>
      </c>
      <c r="H18" s="9">
        <f>G18*0.25</f>
        <v>0.36838461718339954</v>
      </c>
      <c r="I18" s="8">
        <f>F18+H18</f>
        <v>2.7017179505167315</v>
      </c>
      <c r="J18" s="6">
        <v>15</v>
      </c>
      <c r="K18" s="10"/>
    </row>
    <row r="19" spans="1:11" ht="14.1" customHeight="1">
      <c r="A19" s="6" t="s">
        <v>12</v>
      </c>
      <c r="B19" s="6">
        <v>15000540202</v>
      </c>
      <c r="C19" s="6" t="s">
        <v>28</v>
      </c>
      <c r="D19" s="7">
        <v>146.1</v>
      </c>
      <c r="E19" s="8">
        <v>2.8930693069306899</v>
      </c>
      <c r="F19" s="8">
        <f>0.75*E19</f>
        <v>2.1698019801980175</v>
      </c>
      <c r="G19" s="8">
        <v>1.8571669105152306</v>
      </c>
      <c r="H19" s="9">
        <f>G19*0.25</f>
        <v>0.46429172762880766</v>
      </c>
      <c r="I19" s="8">
        <f>F19+H19</f>
        <v>2.6340937078268252</v>
      </c>
      <c r="J19" s="6">
        <v>16</v>
      </c>
      <c r="K19" s="10"/>
    </row>
    <row r="20" spans="1:11" ht="14.1" customHeight="1">
      <c r="A20" s="6" t="s">
        <v>12</v>
      </c>
      <c r="B20" s="6">
        <v>15000540236</v>
      </c>
      <c r="C20" s="6" t="s">
        <v>29</v>
      </c>
      <c r="D20" s="7">
        <v>151.35</v>
      </c>
      <c r="E20" s="8">
        <v>2.8289719626168202</v>
      </c>
      <c r="F20" s="8">
        <f>0.75*E20</f>
        <v>2.1217289719626153</v>
      </c>
      <c r="G20" s="8">
        <v>1.9119709736268931</v>
      </c>
      <c r="H20" s="9">
        <f>G20*0.25</f>
        <v>0.47799274340672326</v>
      </c>
      <c r="I20" s="8">
        <f>F20+H20</f>
        <v>2.5997217153693386</v>
      </c>
      <c r="J20" s="6">
        <v>17</v>
      </c>
      <c r="K20" s="10"/>
    </row>
    <row r="21" spans="1:11" ht="14.1" customHeight="1">
      <c r="A21" s="6" t="s">
        <v>12</v>
      </c>
      <c r="B21" s="6">
        <v>15000540229</v>
      </c>
      <c r="C21" s="6" t="s">
        <v>30</v>
      </c>
      <c r="D21" s="7">
        <v>129.19999999999999</v>
      </c>
      <c r="E21" s="8">
        <v>2.5087378640776699</v>
      </c>
      <c r="F21" s="8">
        <f>0.75*E21</f>
        <v>1.8815533980582524</v>
      </c>
      <c r="G21" s="8">
        <v>2.7751349676355677</v>
      </c>
      <c r="H21" s="9">
        <f>G21*0.25</f>
        <v>0.69378374190889192</v>
      </c>
      <c r="I21" s="8">
        <f>F21+H21</f>
        <v>2.5753371399671443</v>
      </c>
      <c r="J21" s="6">
        <v>18</v>
      </c>
      <c r="K21" s="10"/>
    </row>
    <row r="22" spans="1:11" ht="14.1" customHeight="1">
      <c r="A22" s="6" t="s">
        <v>12</v>
      </c>
      <c r="B22" s="6">
        <v>15000540243</v>
      </c>
      <c r="C22" s="6" t="s">
        <v>31</v>
      </c>
      <c r="D22" s="7">
        <v>126.35</v>
      </c>
      <c r="E22" s="8">
        <v>2.5525252525252502</v>
      </c>
      <c r="F22" s="8">
        <f>0.75*E22</f>
        <v>1.9143939393939378</v>
      </c>
      <c r="G22" s="8">
        <v>2.6381248098564125</v>
      </c>
      <c r="H22" s="9">
        <f>G22*0.25</f>
        <v>0.65953120246410313</v>
      </c>
      <c r="I22" s="8">
        <f>F22+H22</f>
        <v>2.5739251418580409</v>
      </c>
      <c r="J22" s="6">
        <v>19</v>
      </c>
      <c r="K22" s="10"/>
    </row>
    <row r="23" spans="1:11" ht="14.1" customHeight="1">
      <c r="A23" s="6" t="s">
        <v>12</v>
      </c>
      <c r="B23" s="6">
        <v>15000540218</v>
      </c>
      <c r="C23" s="6" t="s">
        <v>32</v>
      </c>
      <c r="D23" s="7">
        <v>132.05000000000001</v>
      </c>
      <c r="E23" s="8">
        <v>2.6676767676767699</v>
      </c>
      <c r="F23" s="8">
        <f>0.75*E23</f>
        <v>2.0007575757575773</v>
      </c>
      <c r="G23" s="8">
        <v>2.0900841787397937</v>
      </c>
      <c r="H23" s="9">
        <f>G23*0.25</f>
        <v>0.52252104468494842</v>
      </c>
      <c r="I23" s="8">
        <f>F23+H23</f>
        <v>2.5232786204425257</v>
      </c>
      <c r="J23" s="6">
        <v>20</v>
      </c>
      <c r="K23" s="10"/>
    </row>
    <row r="24" spans="1:11" ht="14.1" customHeight="1">
      <c r="A24" s="6" t="s">
        <v>12</v>
      </c>
      <c r="B24" s="6">
        <v>15000540204</v>
      </c>
      <c r="C24" s="6" t="s">
        <v>33</v>
      </c>
      <c r="D24" s="7">
        <v>140</v>
      </c>
      <c r="E24" s="8">
        <v>2.7722772277227699</v>
      </c>
      <c r="F24" s="8">
        <f>0.75*E24</f>
        <v>2.0792079207920775</v>
      </c>
      <c r="G24" s="8">
        <v>1.7475587842919067</v>
      </c>
      <c r="H24" s="9">
        <f>G24*0.25</f>
        <v>0.43688969607297667</v>
      </c>
      <c r="I24" s="8">
        <f>F24+H24</f>
        <v>2.5160976168650544</v>
      </c>
      <c r="J24" s="6">
        <v>21</v>
      </c>
      <c r="K24" s="10"/>
    </row>
    <row r="25" spans="1:11" ht="14.1" customHeight="1">
      <c r="A25" s="6" t="s">
        <v>12</v>
      </c>
      <c r="B25" s="6">
        <v>15000540227</v>
      </c>
      <c r="C25" s="6" t="s">
        <v>34</v>
      </c>
      <c r="D25" s="7">
        <v>128.65</v>
      </c>
      <c r="E25" s="8">
        <v>2.5989898989898998</v>
      </c>
      <c r="F25" s="8">
        <f>0.75*E25</f>
        <v>1.9492424242424249</v>
      </c>
      <c r="G25" s="8">
        <v>2.021579099850217</v>
      </c>
      <c r="H25" s="9">
        <f>G25*0.25</f>
        <v>0.50539477496255425</v>
      </c>
      <c r="I25" s="8">
        <f>F25+H25</f>
        <v>2.4546371992049791</v>
      </c>
      <c r="J25" s="6">
        <v>22</v>
      </c>
      <c r="K25" s="10"/>
    </row>
    <row r="26" spans="1:11" ht="14.1" customHeight="1">
      <c r="A26" s="6" t="s">
        <v>12</v>
      </c>
      <c r="B26" s="6">
        <v>15000540240</v>
      </c>
      <c r="C26" s="6" t="s">
        <v>35</v>
      </c>
      <c r="D26" s="7">
        <v>121.75</v>
      </c>
      <c r="E26" s="8">
        <v>2.3190476190476201</v>
      </c>
      <c r="F26" s="8">
        <f>0.75*E26</f>
        <v>1.7392857142857152</v>
      </c>
      <c r="G26" s="8">
        <v>1.8845689420710627</v>
      </c>
      <c r="H26" s="9">
        <f>G26*0.25</f>
        <v>0.47114223551776568</v>
      </c>
      <c r="I26" s="8">
        <f>F26+H26</f>
        <v>2.2104279498034809</v>
      </c>
      <c r="J26" s="6">
        <v>23</v>
      </c>
      <c r="K26" s="10"/>
    </row>
    <row r="27" spans="1:11" ht="14.1" customHeight="1">
      <c r="A27" s="6" t="s">
        <v>12</v>
      </c>
      <c r="B27" s="6">
        <v>15000540221</v>
      </c>
      <c r="C27" s="6" t="s">
        <v>36</v>
      </c>
      <c r="D27" s="7">
        <v>130.1</v>
      </c>
      <c r="E27" s="8">
        <v>2.5762376237623799</v>
      </c>
      <c r="F27" s="8">
        <f>0.75*E27</f>
        <v>1.932178217821785</v>
      </c>
      <c r="G27" s="8">
        <v>1.0625079953961336</v>
      </c>
      <c r="H27" s="9">
        <f>G27*0.25</f>
        <v>0.2656269988490334</v>
      </c>
      <c r="I27" s="8">
        <f>F27+H27</f>
        <v>2.1978052166708184</v>
      </c>
      <c r="J27" s="6">
        <v>24</v>
      </c>
      <c r="K27" s="10"/>
    </row>
    <row r="28" spans="1:11" ht="14.1" customHeight="1">
      <c r="A28" s="6" t="s">
        <v>12</v>
      </c>
      <c r="B28" s="6">
        <v>15000540241</v>
      </c>
      <c r="C28" s="26" t="s">
        <v>51</v>
      </c>
      <c r="D28" s="7">
        <v>132.39999999999998</v>
      </c>
      <c r="E28" s="8">
        <v>2.5708737864077702</v>
      </c>
      <c r="F28" s="8">
        <f>0.75*E28</f>
        <v>1.9281553398058278</v>
      </c>
      <c r="G28" s="8">
        <v>1.0625079953961336</v>
      </c>
      <c r="H28" s="9">
        <f>G28*0.25</f>
        <v>0.2656269988490334</v>
      </c>
      <c r="I28" s="8">
        <f>F28+H28</f>
        <v>2.1937823386548612</v>
      </c>
      <c r="J28" s="6">
        <v>25</v>
      </c>
      <c r="K28" s="10"/>
    </row>
    <row r="29" spans="1:11" ht="14.1" customHeight="1">
      <c r="A29" s="6" t="s">
        <v>12</v>
      </c>
      <c r="B29" s="6">
        <v>15000540235</v>
      </c>
      <c r="C29" s="6" t="s">
        <v>37</v>
      </c>
      <c r="D29" s="7">
        <v>116</v>
      </c>
      <c r="E29" s="8">
        <v>2.2095238095238101</v>
      </c>
      <c r="F29" s="8">
        <f>0.75*E29</f>
        <v>1.6571428571428575</v>
      </c>
      <c r="G29" s="8">
        <v>1.8160638631814852</v>
      </c>
      <c r="H29" s="9">
        <f>G29*0.25</f>
        <v>0.45401596579537129</v>
      </c>
      <c r="I29" s="8">
        <f>F29+H29</f>
        <v>2.1111588229382288</v>
      </c>
      <c r="J29" s="6">
        <v>26</v>
      </c>
      <c r="K29" s="10"/>
    </row>
    <row r="30" spans="1:11" ht="14.1" customHeight="1">
      <c r="A30" s="6" t="s">
        <v>12</v>
      </c>
      <c r="B30" s="6">
        <v>15000540245</v>
      </c>
      <c r="C30" s="6" t="s">
        <v>38</v>
      </c>
      <c r="D30" s="7">
        <v>113.75</v>
      </c>
      <c r="E30" s="8">
        <v>2.1666666666666701</v>
      </c>
      <c r="F30" s="8">
        <f>0.75*E30</f>
        <v>1.6250000000000027</v>
      </c>
      <c r="G30" s="27">
        <v>1.5420435476231757</v>
      </c>
      <c r="H30" s="9">
        <f>G30*0.25</f>
        <v>0.38551088690579394</v>
      </c>
      <c r="I30" s="8">
        <f>F30+H30</f>
        <v>2.0105108869057968</v>
      </c>
      <c r="J30" s="6">
        <v>27</v>
      </c>
      <c r="K30" s="10"/>
    </row>
    <row r="31" spans="1:11" ht="14.1" customHeight="1">
      <c r="A31" s="6" t="s">
        <v>12</v>
      </c>
      <c r="B31" s="6">
        <v>15000540222</v>
      </c>
      <c r="C31" s="6" t="s">
        <v>39</v>
      </c>
      <c r="D31" s="7">
        <v>118.75</v>
      </c>
      <c r="E31" s="8">
        <v>2.3058252427184498</v>
      </c>
      <c r="F31" s="8">
        <f>0.75*E31</f>
        <v>1.7293689320388372</v>
      </c>
      <c r="G31" s="8">
        <v>0.99400291650655692</v>
      </c>
      <c r="H31" s="9">
        <f>G31*0.25</f>
        <v>0.24850072912663923</v>
      </c>
      <c r="I31" s="8">
        <f>F31+H31</f>
        <v>1.9778696611654765</v>
      </c>
      <c r="J31" s="6">
        <v>28</v>
      </c>
      <c r="K31" s="10"/>
    </row>
    <row r="32" spans="1:11" ht="14.1" customHeight="1">
      <c r="A32" s="6" t="s">
        <v>12</v>
      </c>
      <c r="B32" s="6">
        <v>15000540225</v>
      </c>
      <c r="C32" s="6" t="s">
        <v>40</v>
      </c>
      <c r="D32" s="7">
        <v>110.75</v>
      </c>
      <c r="E32" s="8">
        <v>2.2373737373737401</v>
      </c>
      <c r="F32" s="8">
        <f>0.75*E32</f>
        <v>1.678030303030305</v>
      </c>
      <c r="G32" s="8">
        <v>1.1310130742857112</v>
      </c>
      <c r="H32" s="9">
        <f>G32*0.25</f>
        <v>0.2827532685714278</v>
      </c>
      <c r="I32" s="8">
        <f>F32+H32</f>
        <v>1.9607835716017328</v>
      </c>
      <c r="J32" s="6">
        <v>29</v>
      </c>
      <c r="K32" s="10"/>
    </row>
    <row r="33" spans="1:11" ht="14.1" customHeight="1">
      <c r="A33" s="6" t="s">
        <v>12</v>
      </c>
      <c r="B33" s="6">
        <v>15000540224</v>
      </c>
      <c r="C33" s="6" t="s">
        <v>41</v>
      </c>
      <c r="D33" s="7">
        <v>109.7</v>
      </c>
      <c r="E33" s="8">
        <v>2.1722772277227702</v>
      </c>
      <c r="F33" s="8">
        <f>0.75*E33</f>
        <v>1.6292079207920778</v>
      </c>
      <c r="G33" s="8">
        <v>1.1310130742857112</v>
      </c>
      <c r="H33" s="9">
        <f>G33*0.25</f>
        <v>0.2827532685714278</v>
      </c>
      <c r="I33" s="8">
        <f>F33+H33</f>
        <v>1.9119611893635056</v>
      </c>
      <c r="J33" s="6">
        <v>30</v>
      </c>
      <c r="K33" s="10"/>
    </row>
    <row r="34" spans="1:11" ht="14.1" customHeight="1">
      <c r="A34" s="6" t="s">
        <v>12</v>
      </c>
      <c r="B34" s="6">
        <v>15000540244</v>
      </c>
      <c r="C34" s="6" t="s">
        <v>42</v>
      </c>
      <c r="D34" s="7">
        <v>87.45</v>
      </c>
      <c r="E34" s="8">
        <v>1.6657142857142899</v>
      </c>
      <c r="F34" s="8">
        <f>0.75*E34</f>
        <v>1.2492857142857174</v>
      </c>
      <c r="G34" s="8">
        <v>2.4326095731876807</v>
      </c>
      <c r="H34" s="9">
        <f>G34*0.25</f>
        <v>0.60815239329692017</v>
      </c>
      <c r="I34" s="8">
        <f>F34+H34</f>
        <v>1.8574381075826376</v>
      </c>
      <c r="J34" s="6">
        <v>31</v>
      </c>
      <c r="K34" s="10"/>
    </row>
    <row r="35" spans="1:11" ht="14.1" customHeight="1">
      <c r="A35" s="6" t="s">
        <v>12</v>
      </c>
      <c r="B35" s="6">
        <v>15000540233</v>
      </c>
      <c r="C35" s="6" t="s">
        <v>43</v>
      </c>
      <c r="D35" s="7">
        <v>104.45</v>
      </c>
      <c r="E35" s="8">
        <v>2.0683168316831702</v>
      </c>
      <c r="F35" s="8">
        <f>0.75*E35</f>
        <v>1.5512376237623777</v>
      </c>
      <c r="G35" s="8">
        <v>0.85699275872740266</v>
      </c>
      <c r="H35" s="9">
        <f>G35*0.25</f>
        <v>0.21424818968185066</v>
      </c>
      <c r="I35" s="8">
        <f>F35+H35</f>
        <v>1.7654858134442284</v>
      </c>
      <c r="J35" s="6">
        <v>32</v>
      </c>
      <c r="K35" s="10"/>
    </row>
    <row r="36" spans="1:11" ht="14.1" customHeight="1">
      <c r="A36" s="6" t="s">
        <v>12</v>
      </c>
      <c r="B36" s="6">
        <v>15000540237</v>
      </c>
      <c r="C36" s="6" t="s">
        <v>44</v>
      </c>
      <c r="D36" s="7">
        <v>88.35</v>
      </c>
      <c r="E36" s="8">
        <v>1.71553398058252</v>
      </c>
      <c r="F36" s="8">
        <f>0.75*E36</f>
        <v>1.2866504854368901</v>
      </c>
      <c r="G36" s="8">
        <v>1.7475587842919067</v>
      </c>
      <c r="H36" s="9">
        <f>G36*0.25</f>
        <v>0.43688969607297667</v>
      </c>
      <c r="I36" s="8">
        <f>F36+H36</f>
        <v>1.7235401815098668</v>
      </c>
      <c r="J36" s="6">
        <v>33</v>
      </c>
      <c r="K36" s="10"/>
    </row>
    <row r="37" spans="1:11" ht="14.1" customHeight="1">
      <c r="A37" s="6" t="s">
        <v>12</v>
      </c>
      <c r="B37" s="6">
        <v>15000540230</v>
      </c>
      <c r="C37" s="6" t="s">
        <v>45</v>
      </c>
      <c r="D37" s="7">
        <v>88.65</v>
      </c>
      <c r="E37" s="8">
        <v>1.7554455445544599</v>
      </c>
      <c r="F37" s="8">
        <f>0.75*E37</f>
        <v>1.3165841584158449</v>
      </c>
      <c r="G37" s="8">
        <v>1.1310130742857112</v>
      </c>
      <c r="H37" s="9">
        <f>G37*0.25</f>
        <v>0.2827532685714278</v>
      </c>
      <c r="I37" s="8">
        <f>F37+H37</f>
        <v>1.5993374269872727</v>
      </c>
      <c r="J37" s="6">
        <v>34</v>
      </c>
      <c r="K37" s="10"/>
    </row>
    <row r="38" spans="1:11" ht="14.1" customHeight="1">
      <c r="A38" s="6" t="s">
        <v>12</v>
      </c>
      <c r="B38" s="6">
        <v>15000540232</v>
      </c>
      <c r="C38" s="6" t="s">
        <v>46</v>
      </c>
      <c r="D38" s="7">
        <v>71.25</v>
      </c>
      <c r="E38" s="8">
        <v>1.4108910891089099</v>
      </c>
      <c r="F38" s="8">
        <f>0.75*E38</f>
        <v>1.0581683168316824</v>
      </c>
      <c r="G38" s="8">
        <v>2.0900841787397937</v>
      </c>
      <c r="H38" s="9">
        <f>G38*0.25</f>
        <v>0.52252104468494842</v>
      </c>
      <c r="I38" s="8">
        <f>F38+H38</f>
        <v>1.5806893615166309</v>
      </c>
      <c r="J38" s="6">
        <v>35</v>
      </c>
      <c r="K38" s="10"/>
    </row>
    <row r="39" spans="1:11">
      <c r="A39" s="6" t="s">
        <v>12</v>
      </c>
      <c r="B39" s="6">
        <v>15000540220</v>
      </c>
      <c r="C39" s="6" t="s">
        <v>47</v>
      </c>
      <c r="D39" s="7">
        <v>94.8</v>
      </c>
      <c r="E39" s="8">
        <v>1.7394495412844</v>
      </c>
      <c r="F39" s="8">
        <f>0.75*E39</f>
        <v>1.3045871559633</v>
      </c>
      <c r="G39" s="8">
        <v>0.92549783761697935</v>
      </c>
      <c r="H39" s="9">
        <f>G39*0.25</f>
        <v>0.23137445940424484</v>
      </c>
      <c r="I39" s="8">
        <f>F39+H39</f>
        <v>1.5359616153675448</v>
      </c>
      <c r="J39" s="6">
        <v>36</v>
      </c>
      <c r="K39" s="10"/>
    </row>
    <row r="40" spans="1:11">
      <c r="A40" s="6" t="s">
        <v>12</v>
      </c>
      <c r="B40" s="6">
        <v>15000540234</v>
      </c>
      <c r="C40" s="6" t="s">
        <v>48</v>
      </c>
      <c r="D40" s="7">
        <v>86.25</v>
      </c>
      <c r="E40" s="8">
        <v>1.7079207920792101</v>
      </c>
      <c r="F40" s="8">
        <f>0.75*E40</f>
        <v>1.2809405940594076</v>
      </c>
      <c r="G40" s="8">
        <v>0.85699275872740266</v>
      </c>
      <c r="H40" s="9">
        <f>G40*0.25</f>
        <v>0.21424818968185066</v>
      </c>
      <c r="I40" s="8">
        <f>F40+H40</f>
        <v>1.4951887837412583</v>
      </c>
      <c r="J40" s="6">
        <v>37</v>
      </c>
      <c r="K40" s="10"/>
    </row>
    <row r="41" spans="1:11">
      <c r="A41" s="6" t="s">
        <v>12</v>
      </c>
      <c r="B41" s="6">
        <v>15000540226</v>
      </c>
      <c r="C41" s="6" t="s">
        <v>49</v>
      </c>
      <c r="D41" s="7">
        <v>77.75</v>
      </c>
      <c r="E41" s="8">
        <v>1.5707070707070701</v>
      </c>
      <c r="F41" s="8">
        <f>0.75*E41</f>
        <v>1.1780303030303025</v>
      </c>
      <c r="G41" s="8">
        <v>0.85699275872740266</v>
      </c>
      <c r="H41" s="9">
        <f>G41*0.25</f>
        <v>0.21424818968185066</v>
      </c>
      <c r="I41" s="8">
        <f>F41+H41</f>
        <v>1.3922784927121532</v>
      </c>
      <c r="J41" s="6">
        <v>38</v>
      </c>
      <c r="K41" s="10"/>
    </row>
    <row r="42" spans="1:11">
      <c r="A42" s="6" t="s">
        <v>12</v>
      </c>
      <c r="B42" s="6">
        <v>15000540217</v>
      </c>
      <c r="C42" s="6" t="s">
        <v>50</v>
      </c>
      <c r="D42" s="7">
        <v>62.65</v>
      </c>
      <c r="E42" s="8">
        <v>1.2656565656565699</v>
      </c>
      <c r="F42" s="8">
        <f>0.75*E42</f>
        <v>0.94924242424242744</v>
      </c>
      <c r="G42" s="8">
        <v>1.7475587842919067</v>
      </c>
      <c r="H42" s="9">
        <f>G42*0.25</f>
        <v>0.43688969607297667</v>
      </c>
      <c r="I42" s="8">
        <f>F42+H42</f>
        <v>1.3861321203154042</v>
      </c>
      <c r="J42" s="6">
        <v>39</v>
      </c>
      <c r="K42" s="10"/>
    </row>
    <row r="43" spans="1:11">
      <c r="A43" s="28" t="s">
        <v>52</v>
      </c>
      <c r="B43" s="6">
        <v>15000540223</v>
      </c>
      <c r="C43" s="6" t="s">
        <v>53</v>
      </c>
      <c r="D43" s="29">
        <v>74.7</v>
      </c>
      <c r="E43" s="30">
        <v>1.5453608247422701</v>
      </c>
      <c r="F43" s="8">
        <f>0.75*E43</f>
        <v>1.1590206185567027</v>
      </c>
      <c r="G43" s="30">
        <v>0.58297244316909236</v>
      </c>
      <c r="H43" s="9">
        <f>G43*0.25</f>
        <v>0.14574311079227309</v>
      </c>
      <c r="I43" s="8">
        <f>F43+H43</f>
        <v>1.3047637293489758</v>
      </c>
      <c r="J43" s="31">
        <v>40</v>
      </c>
      <c r="K43" s="10"/>
    </row>
  </sheetData>
  <sortState ref="A5:J44">
    <sortCondition descending="1" ref="I5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7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2016-11-04T01:24:05Z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