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土木1403（试点）班素拓材料\"/>
    </mc:Choice>
  </mc:AlternateContent>
  <bookViews>
    <workbookView xWindow="0" yWindow="0" windowWidth="20385" windowHeight="837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H45" i="1" l="1"/>
  <c r="F45" i="1"/>
  <c r="I45" i="1" s="1"/>
  <c r="I44" i="1"/>
  <c r="H44" i="1"/>
  <c r="F44" i="1"/>
  <c r="H43" i="1"/>
  <c r="I43" i="1" s="1"/>
  <c r="F43" i="1"/>
  <c r="H42" i="1"/>
  <c r="F42" i="1"/>
  <c r="I42" i="1" s="1"/>
  <c r="H41" i="1"/>
  <c r="F41" i="1"/>
  <c r="I41" i="1" s="1"/>
  <c r="I40" i="1"/>
  <c r="H40" i="1"/>
  <c r="F40" i="1"/>
  <c r="H39" i="1"/>
  <c r="I39" i="1" s="1"/>
  <c r="F39" i="1"/>
  <c r="H38" i="1"/>
  <c r="F38" i="1"/>
  <c r="I38" i="1" s="1"/>
  <c r="H37" i="1"/>
  <c r="F37" i="1"/>
  <c r="I37" i="1" s="1"/>
  <c r="I36" i="1"/>
  <c r="H36" i="1"/>
  <c r="F36" i="1"/>
  <c r="H35" i="1"/>
  <c r="I35" i="1" s="1"/>
  <c r="F35" i="1"/>
  <c r="H34" i="1"/>
  <c r="F34" i="1"/>
  <c r="I34" i="1" s="1"/>
  <c r="H33" i="1"/>
  <c r="F33" i="1"/>
  <c r="I33" i="1" s="1"/>
  <c r="I32" i="1"/>
  <c r="H32" i="1"/>
  <c r="F32" i="1"/>
  <c r="H31" i="1"/>
  <c r="I31" i="1" s="1"/>
  <c r="F31" i="1"/>
  <c r="H30" i="1"/>
  <c r="F30" i="1"/>
  <c r="I30" i="1" s="1"/>
  <c r="H29" i="1"/>
  <c r="F29" i="1"/>
  <c r="I29" i="1" s="1"/>
  <c r="I28" i="1"/>
  <c r="H28" i="1"/>
  <c r="F28" i="1"/>
  <c r="H27" i="1"/>
  <c r="I27" i="1" s="1"/>
  <c r="F27" i="1"/>
  <c r="H26" i="1"/>
  <c r="F26" i="1"/>
  <c r="I26" i="1" s="1"/>
  <c r="H25" i="1"/>
  <c r="F25" i="1"/>
  <c r="I25" i="1" s="1"/>
  <c r="I24" i="1"/>
  <c r="H24" i="1"/>
  <c r="F24" i="1"/>
  <c r="H23" i="1"/>
  <c r="I23" i="1" s="1"/>
  <c r="F23" i="1"/>
  <c r="H22" i="1"/>
  <c r="F22" i="1"/>
  <c r="I22" i="1" s="1"/>
  <c r="H21" i="1"/>
  <c r="F21" i="1"/>
  <c r="I21" i="1" s="1"/>
  <c r="I20" i="1"/>
  <c r="H20" i="1"/>
  <c r="F20" i="1"/>
  <c r="H19" i="1"/>
  <c r="I19" i="1" s="1"/>
  <c r="F19" i="1"/>
  <c r="H18" i="1"/>
  <c r="F18" i="1"/>
  <c r="I18" i="1" s="1"/>
  <c r="H17" i="1"/>
  <c r="F17" i="1"/>
  <c r="I17" i="1" s="1"/>
  <c r="I16" i="1"/>
  <c r="H16" i="1"/>
  <c r="F16" i="1"/>
  <c r="H15" i="1"/>
  <c r="I15" i="1" s="1"/>
  <c r="F15" i="1"/>
  <c r="H14" i="1"/>
  <c r="F14" i="1"/>
  <c r="I14" i="1" s="1"/>
  <c r="H13" i="1"/>
  <c r="F13" i="1"/>
  <c r="I13" i="1" s="1"/>
  <c r="I12" i="1"/>
  <c r="H12" i="1"/>
  <c r="F12" i="1"/>
  <c r="H11" i="1"/>
  <c r="I11" i="1" s="1"/>
  <c r="F11" i="1"/>
  <c r="H10" i="1"/>
  <c r="F10" i="1"/>
  <c r="I10" i="1" s="1"/>
  <c r="H9" i="1"/>
  <c r="F9" i="1"/>
  <c r="I9" i="1" s="1"/>
  <c r="I8" i="1"/>
  <c r="H8" i="1"/>
  <c r="F8" i="1"/>
  <c r="H7" i="1"/>
  <c r="I7" i="1" s="1"/>
  <c r="F7" i="1"/>
  <c r="H6" i="1"/>
  <c r="F6" i="1"/>
  <c r="I6" i="1" s="1"/>
  <c r="H5" i="1"/>
  <c r="F5" i="1"/>
  <c r="I5" i="1" s="1"/>
  <c r="I4" i="1"/>
  <c r="H4" i="1"/>
  <c r="F4" i="1"/>
</calcChain>
</file>

<file path=xl/sharedStrings.xml><?xml version="1.0" encoding="utf-8"?>
<sst xmlns="http://schemas.openxmlformats.org/spreadsheetml/2006/main" count="145" uniqueCount="104">
  <si>
    <t>学号</t>
  </si>
  <si>
    <t>姓名</t>
  </si>
  <si>
    <t>班级名称</t>
  </si>
  <si>
    <t>总学分绩点</t>
  </si>
  <si>
    <t>素质拓展绩点</t>
  </si>
  <si>
    <t>总绩点</t>
  </si>
  <si>
    <t>排名</t>
  </si>
  <si>
    <t>学生签字</t>
  </si>
  <si>
    <t>平均学分绩点</t>
    <phoneticPr fontId="3" type="noConversion"/>
  </si>
  <si>
    <t>0.7*平均学分绩点</t>
    <phoneticPr fontId="3" type="noConversion"/>
  </si>
  <si>
    <t>0.3*素质拓展绩点</t>
    <phoneticPr fontId="3" type="noConversion"/>
  </si>
  <si>
    <t>陈佳涛</t>
  </si>
  <si>
    <t>谭梦琪</t>
  </si>
  <si>
    <t>袁高岩</t>
  </si>
  <si>
    <t>刘杨峰</t>
  </si>
  <si>
    <t>毕  坤</t>
    <phoneticPr fontId="3" type="noConversion"/>
  </si>
  <si>
    <t>谭  健</t>
    <phoneticPr fontId="3" type="noConversion"/>
  </si>
  <si>
    <t>覃国料</t>
  </si>
  <si>
    <t>熊  蔚</t>
    <phoneticPr fontId="3" type="noConversion"/>
  </si>
  <si>
    <t>董  林</t>
    <phoneticPr fontId="3" type="noConversion"/>
  </si>
  <si>
    <t>王  疆</t>
    <phoneticPr fontId="3" type="noConversion"/>
  </si>
  <si>
    <t>舒  琦</t>
    <phoneticPr fontId="3" type="noConversion"/>
  </si>
  <si>
    <t>魏徽章</t>
  </si>
  <si>
    <t>王宏飞</t>
  </si>
  <si>
    <t>贾旭辉</t>
  </si>
  <si>
    <t>王致成</t>
  </si>
  <si>
    <t>资  源</t>
    <phoneticPr fontId="3" type="noConversion"/>
  </si>
  <si>
    <t>傅钒洪</t>
  </si>
  <si>
    <t>李长杰</t>
  </si>
  <si>
    <t>廖遵奇</t>
  </si>
  <si>
    <t>朱腾飞</t>
  </si>
  <si>
    <t>贺  雄</t>
    <phoneticPr fontId="3" type="noConversion"/>
  </si>
  <si>
    <t>黄  健</t>
    <phoneticPr fontId="3" type="noConversion"/>
  </si>
  <si>
    <t>刘卓杭</t>
  </si>
  <si>
    <t>陈信霖</t>
  </si>
  <si>
    <t>游正文</t>
  </si>
  <si>
    <t>黄巧玲</t>
  </si>
  <si>
    <t>陈  聪</t>
    <phoneticPr fontId="3" type="noConversion"/>
  </si>
  <si>
    <t>郑板桥</t>
  </si>
  <si>
    <t>吴畅嘉</t>
  </si>
  <si>
    <t>欧  阳     慕  绪</t>
    <phoneticPr fontId="3" type="noConversion"/>
  </si>
  <si>
    <t>宋金鹏</t>
  </si>
  <si>
    <t>姚  佳</t>
    <phoneticPr fontId="3" type="noConversion"/>
  </si>
  <si>
    <t>任  杰</t>
    <phoneticPr fontId="3" type="noConversion"/>
  </si>
  <si>
    <t>胡  勇</t>
    <phoneticPr fontId="3" type="noConversion"/>
  </si>
  <si>
    <t>李  庆</t>
    <phoneticPr fontId="3" type="noConversion"/>
  </si>
  <si>
    <t>李佳旺</t>
  </si>
  <si>
    <t>周  里</t>
    <phoneticPr fontId="3" type="noConversion"/>
  </si>
  <si>
    <t>简  毅</t>
    <phoneticPr fontId="3" type="noConversion"/>
  </si>
  <si>
    <t>易宇缘</t>
  </si>
  <si>
    <t>陈  江</t>
    <phoneticPr fontId="3" type="noConversion"/>
  </si>
  <si>
    <t>吴金霖</t>
  </si>
  <si>
    <t>段诗琴</t>
  </si>
  <si>
    <t>土木1403（试点）</t>
    <phoneticPr fontId="3" type="noConversion"/>
  </si>
  <si>
    <t>273.10</t>
    <phoneticPr fontId="7" type="noConversion"/>
  </si>
  <si>
    <r>
      <t>216.3</t>
    </r>
    <r>
      <rPr>
        <sz val="11"/>
        <rFont val="宋体"/>
        <family val="3"/>
        <charset val="134"/>
      </rPr>
      <t>0</t>
    </r>
    <phoneticPr fontId="7" type="noConversion"/>
  </si>
  <si>
    <r>
      <t>245.9</t>
    </r>
    <r>
      <rPr>
        <sz val="11"/>
        <rFont val="宋体"/>
        <family val="3"/>
        <charset val="134"/>
      </rPr>
      <t>0</t>
    </r>
    <phoneticPr fontId="7" type="noConversion"/>
  </si>
  <si>
    <r>
      <t>117.3</t>
    </r>
    <r>
      <rPr>
        <sz val="11"/>
        <rFont val="宋体"/>
        <family val="3"/>
        <charset val="134"/>
      </rPr>
      <t>0</t>
    </r>
    <phoneticPr fontId="7" type="noConversion"/>
  </si>
  <si>
    <r>
      <t>85.9</t>
    </r>
    <r>
      <rPr>
        <sz val="11"/>
        <rFont val="宋体"/>
        <family val="3"/>
        <charset val="134"/>
      </rPr>
      <t>0</t>
    </r>
    <phoneticPr fontId="7" type="noConversion"/>
  </si>
  <si>
    <r>
      <t>180.8</t>
    </r>
    <r>
      <rPr>
        <sz val="11"/>
        <rFont val="宋体"/>
        <family val="3"/>
        <charset val="134"/>
      </rPr>
      <t>0</t>
    </r>
    <phoneticPr fontId="7" type="noConversion"/>
  </si>
  <si>
    <t>151.75</t>
    <phoneticPr fontId="7" type="noConversion"/>
  </si>
  <si>
    <r>
      <t>233.8</t>
    </r>
    <r>
      <rPr>
        <sz val="11"/>
        <rFont val="宋体"/>
        <family val="3"/>
        <charset val="134"/>
      </rPr>
      <t>0</t>
    </r>
    <phoneticPr fontId="7" type="noConversion"/>
  </si>
  <si>
    <t>214.05</t>
    <phoneticPr fontId="7" type="noConversion"/>
  </si>
  <si>
    <r>
      <t>151.5</t>
    </r>
    <r>
      <rPr>
        <sz val="11"/>
        <rFont val="宋体"/>
        <family val="3"/>
        <charset val="134"/>
      </rPr>
      <t>0</t>
    </r>
    <phoneticPr fontId="7" type="noConversion"/>
  </si>
  <si>
    <r>
      <t>1</t>
    </r>
    <r>
      <rPr>
        <sz val="11"/>
        <rFont val="宋体"/>
        <family val="3"/>
        <charset val="134"/>
      </rPr>
      <t>55.40</t>
    </r>
    <phoneticPr fontId="7" type="noConversion"/>
  </si>
  <si>
    <r>
      <t>9</t>
    </r>
    <r>
      <rPr>
        <sz val="11"/>
        <rFont val="宋体"/>
        <family val="3"/>
        <charset val="134"/>
      </rPr>
      <t>6.25</t>
    </r>
    <phoneticPr fontId="7" type="noConversion"/>
  </si>
  <si>
    <r>
      <t>2</t>
    </r>
    <r>
      <rPr>
        <sz val="11"/>
        <rFont val="宋体"/>
        <family val="3"/>
        <charset val="134"/>
      </rPr>
      <t>07.25</t>
    </r>
    <phoneticPr fontId="7" type="noConversion"/>
  </si>
  <si>
    <r>
      <t>1</t>
    </r>
    <r>
      <rPr>
        <sz val="11"/>
        <rFont val="宋体"/>
        <family val="3"/>
        <charset val="134"/>
      </rPr>
      <t>99.55</t>
    </r>
    <phoneticPr fontId="7" type="noConversion"/>
  </si>
  <si>
    <r>
      <t>2</t>
    </r>
    <r>
      <rPr>
        <sz val="11"/>
        <rFont val="宋体"/>
        <family val="3"/>
        <charset val="134"/>
      </rPr>
      <t>94.45</t>
    </r>
    <phoneticPr fontId="7" type="noConversion"/>
  </si>
  <si>
    <r>
      <t>1</t>
    </r>
    <r>
      <rPr>
        <sz val="11"/>
        <rFont val="宋体"/>
        <family val="3"/>
        <charset val="134"/>
      </rPr>
      <t>37.10</t>
    </r>
    <phoneticPr fontId="7" type="noConversion"/>
  </si>
  <si>
    <r>
      <t>2</t>
    </r>
    <r>
      <rPr>
        <sz val="11"/>
        <rFont val="宋体"/>
        <family val="3"/>
        <charset val="134"/>
      </rPr>
      <t>18.75</t>
    </r>
    <phoneticPr fontId="7" type="noConversion"/>
  </si>
  <si>
    <r>
      <t>2</t>
    </r>
    <r>
      <rPr>
        <sz val="11"/>
        <rFont val="宋体"/>
        <family val="3"/>
        <charset val="134"/>
      </rPr>
      <t>27.75</t>
    </r>
    <phoneticPr fontId="7" type="noConversion"/>
  </si>
  <si>
    <r>
      <t>2</t>
    </r>
    <r>
      <rPr>
        <sz val="11"/>
        <rFont val="宋体"/>
        <family val="3"/>
        <charset val="134"/>
      </rPr>
      <t>41.80</t>
    </r>
    <phoneticPr fontId="7" type="noConversion"/>
  </si>
  <si>
    <r>
      <t>2</t>
    </r>
    <r>
      <rPr>
        <sz val="11"/>
        <rFont val="宋体"/>
        <family val="3"/>
        <charset val="134"/>
      </rPr>
      <t>57.60</t>
    </r>
    <phoneticPr fontId="7" type="noConversion"/>
  </si>
  <si>
    <r>
      <t>1</t>
    </r>
    <r>
      <rPr>
        <sz val="11"/>
        <rFont val="宋体"/>
        <family val="3"/>
        <charset val="134"/>
      </rPr>
      <t>11.45</t>
    </r>
    <phoneticPr fontId="7" type="noConversion"/>
  </si>
  <si>
    <r>
      <t>5</t>
    </r>
    <r>
      <rPr>
        <sz val="11"/>
        <rFont val="宋体"/>
        <family val="3"/>
        <charset val="134"/>
      </rPr>
      <t>8.25</t>
    </r>
    <phoneticPr fontId="7" type="noConversion"/>
  </si>
  <si>
    <t>233.65</t>
    <phoneticPr fontId="7" type="noConversion"/>
  </si>
  <si>
    <r>
      <t>1</t>
    </r>
    <r>
      <rPr>
        <sz val="11"/>
        <rFont val="宋体"/>
        <family val="3"/>
        <charset val="134"/>
      </rPr>
      <t>58.20</t>
    </r>
    <phoneticPr fontId="7" type="noConversion"/>
  </si>
  <si>
    <r>
      <t>2</t>
    </r>
    <r>
      <rPr>
        <sz val="11"/>
        <rFont val="宋体"/>
        <family val="3"/>
        <charset val="134"/>
      </rPr>
      <t>64.95</t>
    </r>
    <phoneticPr fontId="7" type="noConversion"/>
  </si>
  <si>
    <r>
      <t>1</t>
    </r>
    <r>
      <rPr>
        <sz val="11"/>
        <rFont val="宋体"/>
        <family val="3"/>
        <charset val="134"/>
      </rPr>
      <t>91.90</t>
    </r>
    <phoneticPr fontId="7" type="noConversion"/>
  </si>
  <si>
    <r>
      <t>1</t>
    </r>
    <r>
      <rPr>
        <sz val="11"/>
        <rFont val="宋体"/>
        <family val="3"/>
        <charset val="134"/>
      </rPr>
      <t>67.85</t>
    </r>
    <phoneticPr fontId="7" type="noConversion"/>
  </si>
  <si>
    <r>
      <t>1</t>
    </r>
    <r>
      <rPr>
        <sz val="11"/>
        <rFont val="宋体"/>
        <family val="3"/>
        <charset val="134"/>
      </rPr>
      <t>73.85</t>
    </r>
    <phoneticPr fontId="7" type="noConversion"/>
  </si>
  <si>
    <r>
      <t>1</t>
    </r>
    <r>
      <rPr>
        <sz val="11"/>
        <rFont val="宋体"/>
        <family val="3"/>
        <charset val="134"/>
      </rPr>
      <t>35.45</t>
    </r>
    <phoneticPr fontId="7" type="noConversion"/>
  </si>
  <si>
    <r>
      <t>1</t>
    </r>
    <r>
      <rPr>
        <sz val="11"/>
        <rFont val="宋体"/>
        <family val="3"/>
        <charset val="134"/>
      </rPr>
      <t>37.40</t>
    </r>
    <phoneticPr fontId="7" type="noConversion"/>
  </si>
  <si>
    <r>
      <t>1</t>
    </r>
    <r>
      <rPr>
        <sz val="11"/>
        <rFont val="宋体"/>
        <family val="3"/>
        <charset val="134"/>
      </rPr>
      <t>46.80</t>
    </r>
    <phoneticPr fontId="7" type="noConversion"/>
  </si>
  <si>
    <r>
      <t>1</t>
    </r>
    <r>
      <rPr>
        <sz val="11"/>
        <rFont val="宋体"/>
        <family val="3"/>
        <charset val="134"/>
      </rPr>
      <t>88.20</t>
    </r>
    <phoneticPr fontId="7" type="noConversion"/>
  </si>
  <si>
    <r>
      <t>1</t>
    </r>
    <r>
      <rPr>
        <sz val="11"/>
        <rFont val="宋体"/>
        <family val="3"/>
        <charset val="134"/>
      </rPr>
      <t>41.45</t>
    </r>
    <phoneticPr fontId="7" type="noConversion"/>
  </si>
  <si>
    <r>
      <t>2</t>
    </r>
    <r>
      <rPr>
        <sz val="11"/>
        <rFont val="宋体"/>
        <family val="3"/>
        <charset val="134"/>
      </rPr>
      <t>50.55</t>
    </r>
    <phoneticPr fontId="7" type="noConversion"/>
  </si>
  <si>
    <r>
      <t>2</t>
    </r>
    <r>
      <rPr>
        <sz val="11"/>
        <rFont val="宋体"/>
        <family val="3"/>
        <charset val="134"/>
      </rPr>
      <t>76.55</t>
    </r>
    <phoneticPr fontId="7" type="noConversion"/>
  </si>
  <si>
    <r>
      <t>2</t>
    </r>
    <r>
      <rPr>
        <sz val="11"/>
        <rFont val="宋体"/>
        <family val="3"/>
        <charset val="134"/>
      </rPr>
      <t>41.25</t>
    </r>
    <phoneticPr fontId="7" type="noConversion"/>
  </si>
  <si>
    <r>
      <t>2</t>
    </r>
    <r>
      <rPr>
        <sz val="11"/>
        <rFont val="宋体"/>
        <family val="3"/>
        <charset val="134"/>
      </rPr>
      <t>65.60</t>
    </r>
    <phoneticPr fontId="7" type="noConversion"/>
  </si>
  <si>
    <r>
      <t>1</t>
    </r>
    <r>
      <rPr>
        <sz val="11"/>
        <rFont val="宋体"/>
        <family val="3"/>
        <charset val="134"/>
      </rPr>
      <t>99.80</t>
    </r>
    <phoneticPr fontId="7" type="noConversion"/>
  </si>
  <si>
    <r>
      <t>2</t>
    </r>
    <r>
      <rPr>
        <sz val="11"/>
        <rFont val="宋体"/>
        <family val="3"/>
        <charset val="134"/>
      </rPr>
      <t>65.85</t>
    </r>
    <phoneticPr fontId="7" type="noConversion"/>
  </si>
  <si>
    <r>
      <t>1</t>
    </r>
    <r>
      <rPr>
        <sz val="11"/>
        <rFont val="宋体"/>
        <family val="3"/>
        <charset val="134"/>
      </rPr>
      <t>78.85</t>
    </r>
    <phoneticPr fontId="7" type="noConversion"/>
  </si>
  <si>
    <r>
      <t>1</t>
    </r>
    <r>
      <rPr>
        <sz val="11"/>
        <rFont val="宋体"/>
        <family val="3"/>
        <charset val="134"/>
      </rPr>
      <t>60.55</t>
    </r>
    <phoneticPr fontId="7" type="noConversion"/>
  </si>
  <si>
    <r>
      <t>2</t>
    </r>
    <r>
      <rPr>
        <sz val="11"/>
        <rFont val="宋体"/>
        <family val="3"/>
        <charset val="134"/>
      </rPr>
      <t>75.15</t>
    </r>
    <phoneticPr fontId="7" type="noConversion"/>
  </si>
  <si>
    <t>1.74650</t>
    <phoneticPr fontId="7" type="noConversion"/>
  </si>
  <si>
    <t>2.50850</t>
    <phoneticPr fontId="7" type="noConversion"/>
  </si>
  <si>
    <t>1.77290</t>
    <phoneticPr fontId="7" type="noConversion"/>
  </si>
  <si>
    <t>2.36730</t>
    <phoneticPr fontId="7" type="noConversion"/>
  </si>
  <si>
    <t>3.11290</t>
    <phoneticPr fontId="7" type="noConversion"/>
  </si>
  <si>
    <t>3.42710</t>
    <phoneticPr fontId="7" type="noConversion"/>
  </si>
  <si>
    <t>2.01950</t>
    <phoneticPr fontId="7" type="noConversion"/>
  </si>
  <si>
    <r>
      <rPr>
        <b/>
        <sz val="18"/>
        <rFont val="宋体"/>
        <family val="3"/>
        <charset val="134"/>
        <scheme val="minor"/>
      </rPr>
      <t xml:space="preserve">    土木1403（试点）班2015-2016学年总绩点排名    </t>
    </r>
    <r>
      <rPr>
        <b/>
        <sz val="18"/>
        <color rgb="FFFF0000"/>
        <rFont val="宋体"/>
        <family val="3"/>
        <charset val="134"/>
        <scheme val="minor"/>
      </rPr>
      <t xml:space="preserve">      </t>
    </r>
    <r>
      <rPr>
        <b/>
        <sz val="11"/>
        <color theme="1"/>
        <rFont val="宋体"/>
        <family val="3"/>
        <charset val="134"/>
        <scheme val="minor"/>
      </rPr>
      <t>辅导员签字（盖章）：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</si>
</sst>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0_ "/>
    <numFmt numFmtId="177" formatCode="0.00000_);[Red]\(0.00000\)"/>
    <numFmt numFmtId="178" formatCode="0.00_);[Red]\(0.00\)"/>
    <numFmt numFmtId="179" formatCode="0.0000000_);[Red]\(0.0000000\)"/>
    <numFmt numFmtId="180" formatCode="0.00000_ "/>
  </numFmts>
  <fonts count="10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b/>
      <sz val="1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9" fontId="0" fillId="0" borderId="1" xfId="0" applyNumberFormat="1" applyBorder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0" fontId="6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180" fontId="0" fillId="0" borderId="1" xfId="0" applyNumberFormat="1" applyBorder="1" applyAlignment="1">
      <alignment horizontal="center" vertical="center"/>
    </xf>
    <xf numFmtId="176" fontId="1" fillId="2" borderId="5" xfId="0" applyNumberFormat="1" applyFont="1" applyFill="1" applyBorder="1" applyAlignment="1">
      <alignment horizontal="center" vertical="center" wrapText="1"/>
    </xf>
    <xf numFmtId="176" fontId="1" fillId="2" borderId="6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8" fontId="1" fillId="2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177" fontId="1" fillId="2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179" fontId="1" fillId="2" borderId="1" xfId="0" applyNumberFormat="1" applyFont="1" applyFill="1" applyBorder="1" applyAlignment="1">
      <alignment horizontal="center" vertical="center" wrapText="1"/>
    </xf>
    <xf numFmtId="179" fontId="1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abSelected="1" topLeftCell="A31" workbookViewId="0">
      <selection activeCell="E41" sqref="E41"/>
    </sheetView>
  </sheetViews>
  <sheetFormatPr defaultColWidth="9" defaultRowHeight="13.5"/>
  <cols>
    <col min="1" max="1" width="16.125" style="1" customWidth="1"/>
    <col min="2" max="2" width="12.625" style="1" customWidth="1"/>
    <col min="3" max="3" width="10.25" style="1" customWidth="1"/>
    <col min="4" max="4" width="11.25" style="5" customWidth="1"/>
    <col min="5" max="5" width="12.875" style="6" customWidth="1"/>
    <col min="6" max="6" width="17" style="6" customWidth="1"/>
    <col min="7" max="7" width="13.625" style="6" customWidth="1"/>
    <col min="8" max="8" width="17.625" style="8" customWidth="1"/>
    <col min="9" max="9" width="11" style="6" customWidth="1"/>
    <col min="10" max="10" width="8.875" style="1" customWidth="1"/>
    <col min="11" max="11" width="10.125" style="1" customWidth="1"/>
  </cols>
  <sheetData>
    <row r="1" spans="1:11" ht="39.950000000000003" customHeight="1">
      <c r="A1" s="16" t="s">
        <v>103</v>
      </c>
      <c r="B1" s="17"/>
      <c r="C1" s="17"/>
      <c r="D1" s="17"/>
      <c r="E1" s="17"/>
      <c r="F1" s="17"/>
      <c r="G1" s="17"/>
      <c r="H1" s="17"/>
      <c r="I1" s="17"/>
      <c r="J1" s="17"/>
      <c r="K1" s="18"/>
    </row>
    <row r="2" spans="1:11" ht="13.5" customHeight="1">
      <c r="A2" s="19" t="s">
        <v>2</v>
      </c>
      <c r="B2" s="19" t="s">
        <v>0</v>
      </c>
      <c r="C2" s="19" t="s">
        <v>1</v>
      </c>
      <c r="D2" s="21" t="s">
        <v>3</v>
      </c>
      <c r="E2" s="23" t="s">
        <v>8</v>
      </c>
      <c r="F2" s="23" t="s">
        <v>9</v>
      </c>
      <c r="G2" s="23" t="s">
        <v>4</v>
      </c>
      <c r="H2" s="25" t="s">
        <v>10</v>
      </c>
      <c r="I2" s="23" t="s">
        <v>5</v>
      </c>
      <c r="J2" s="19" t="s">
        <v>6</v>
      </c>
      <c r="K2" s="14" t="s">
        <v>7</v>
      </c>
    </row>
    <row r="3" spans="1:11">
      <c r="A3" s="20"/>
      <c r="B3" s="20"/>
      <c r="C3" s="20"/>
      <c r="D3" s="22"/>
      <c r="E3" s="24"/>
      <c r="F3" s="24"/>
      <c r="G3" s="24"/>
      <c r="H3" s="26"/>
      <c r="I3" s="24"/>
      <c r="J3" s="20"/>
      <c r="K3" s="15"/>
    </row>
    <row r="4" spans="1:11" ht="15.95" customHeight="1">
      <c r="A4" s="2" t="s">
        <v>53</v>
      </c>
      <c r="B4" s="9">
        <v>1400440323</v>
      </c>
      <c r="C4" s="10" t="s">
        <v>29</v>
      </c>
      <c r="D4" s="11" t="s">
        <v>72</v>
      </c>
      <c r="E4" s="12">
        <v>3.0415100000000002</v>
      </c>
      <c r="F4" s="3">
        <f t="shared" ref="F4:F45" si="0">E4*0.7</f>
        <v>2.129057</v>
      </c>
      <c r="G4" s="13">
        <v>6.6853100000000003</v>
      </c>
      <c r="H4" s="7">
        <f t="shared" ref="H4:H45" si="1">G4*0.3</f>
        <v>2.0055930000000002</v>
      </c>
      <c r="I4" s="3">
        <f t="shared" ref="I4:I45" si="2">F4+H4</f>
        <v>4.1346500000000006</v>
      </c>
      <c r="J4" s="4">
        <v>1</v>
      </c>
      <c r="K4" s="4"/>
    </row>
    <row r="5" spans="1:11" ht="15.95" customHeight="1">
      <c r="A5" s="2" t="s">
        <v>53</v>
      </c>
      <c r="B5" s="9">
        <v>1400440309</v>
      </c>
      <c r="C5" s="10" t="s">
        <v>18</v>
      </c>
      <c r="D5" s="11" t="s">
        <v>61</v>
      </c>
      <c r="E5" s="12">
        <v>2.9254899999999999</v>
      </c>
      <c r="F5" s="3">
        <f t="shared" si="0"/>
        <v>2.0478429999999999</v>
      </c>
      <c r="G5" s="13">
        <v>5.14032</v>
      </c>
      <c r="H5" s="7">
        <f t="shared" si="1"/>
        <v>1.5420959999999999</v>
      </c>
      <c r="I5" s="3">
        <f t="shared" si="2"/>
        <v>3.5899389999999998</v>
      </c>
      <c r="J5" s="4">
        <v>2</v>
      </c>
      <c r="K5" s="4"/>
    </row>
    <row r="6" spans="1:11" ht="15.95" customHeight="1">
      <c r="A6" s="2" t="s">
        <v>53</v>
      </c>
      <c r="B6" s="9">
        <v>1400440324</v>
      </c>
      <c r="C6" s="10" t="s">
        <v>30</v>
      </c>
      <c r="D6" s="11" t="s">
        <v>73</v>
      </c>
      <c r="E6" s="12">
        <v>3.2402500000000001</v>
      </c>
      <c r="F6" s="3">
        <f t="shared" si="0"/>
        <v>2.2681749999999998</v>
      </c>
      <c r="G6" s="13">
        <v>3.4327000000000001</v>
      </c>
      <c r="H6" s="7">
        <f t="shared" si="1"/>
        <v>1.0298099999999999</v>
      </c>
      <c r="I6" s="3">
        <f t="shared" si="2"/>
        <v>3.2979849999999997</v>
      </c>
      <c r="J6" s="4">
        <v>3</v>
      </c>
      <c r="K6" s="4"/>
    </row>
    <row r="7" spans="1:11" ht="15.95" customHeight="1">
      <c r="A7" s="2" t="s">
        <v>53</v>
      </c>
      <c r="B7" s="9">
        <v>1400440317</v>
      </c>
      <c r="C7" s="10" t="s">
        <v>25</v>
      </c>
      <c r="D7" s="11" t="s">
        <v>68</v>
      </c>
      <c r="E7" s="12">
        <v>3.79935</v>
      </c>
      <c r="F7" s="3">
        <f t="shared" si="0"/>
        <v>2.659545</v>
      </c>
      <c r="G7" s="13">
        <v>1.96902</v>
      </c>
      <c r="H7" s="7">
        <f t="shared" si="1"/>
        <v>0.59070599999999995</v>
      </c>
      <c r="I7" s="3">
        <f t="shared" si="2"/>
        <v>3.250251</v>
      </c>
      <c r="J7" s="4">
        <v>4</v>
      </c>
      <c r="K7" s="4"/>
    </row>
    <row r="8" spans="1:11" ht="15.95" customHeight="1">
      <c r="A8" s="2" t="s">
        <v>53</v>
      </c>
      <c r="B8" s="9">
        <v>1400440304</v>
      </c>
      <c r="C8" s="10" t="s">
        <v>13</v>
      </c>
      <c r="D8" s="11" t="s">
        <v>56</v>
      </c>
      <c r="E8" s="12">
        <v>3.2143799999999998</v>
      </c>
      <c r="F8" s="3">
        <f t="shared" si="0"/>
        <v>2.2500659999999999</v>
      </c>
      <c r="G8" s="13">
        <v>3.0261200000000001</v>
      </c>
      <c r="H8" s="7">
        <f t="shared" si="1"/>
        <v>0.90783599999999998</v>
      </c>
      <c r="I8" s="3">
        <f t="shared" si="2"/>
        <v>3.157902</v>
      </c>
      <c r="J8" s="4">
        <v>5</v>
      </c>
      <c r="K8" s="4"/>
    </row>
    <row r="9" spans="1:11" ht="15.95" customHeight="1">
      <c r="A9" s="2" t="s">
        <v>53</v>
      </c>
      <c r="B9" s="9">
        <v>1400440342</v>
      </c>
      <c r="C9" s="10" t="s">
        <v>45</v>
      </c>
      <c r="D9" s="11" t="s">
        <v>88</v>
      </c>
      <c r="E9" s="12">
        <v>3.56839</v>
      </c>
      <c r="F9" s="3">
        <f t="shared" si="0"/>
        <v>2.4978729999999998</v>
      </c>
      <c r="G9" s="13">
        <v>2.0503399999999998</v>
      </c>
      <c r="H9" s="7">
        <f t="shared" si="1"/>
        <v>0.61510199999999993</v>
      </c>
      <c r="I9" s="3">
        <f t="shared" si="2"/>
        <v>3.1129749999999996</v>
      </c>
      <c r="J9" s="4">
        <v>6</v>
      </c>
      <c r="K9" s="4"/>
    </row>
    <row r="10" spans="1:11" ht="15.95" customHeight="1">
      <c r="A10" s="2" t="s">
        <v>53</v>
      </c>
      <c r="B10" s="9">
        <v>1400440330</v>
      </c>
      <c r="C10" s="10" t="s">
        <v>35</v>
      </c>
      <c r="D10" s="11" t="s">
        <v>78</v>
      </c>
      <c r="E10" s="12">
        <v>3.2509199999999998</v>
      </c>
      <c r="F10" s="3">
        <f t="shared" si="0"/>
        <v>2.2756439999999998</v>
      </c>
      <c r="G10" s="13">
        <v>2.70086</v>
      </c>
      <c r="H10" s="7">
        <f t="shared" si="1"/>
        <v>0.81025800000000003</v>
      </c>
      <c r="I10" s="3">
        <f t="shared" si="2"/>
        <v>3.0859019999999999</v>
      </c>
      <c r="J10" s="4">
        <v>7</v>
      </c>
      <c r="K10" s="4"/>
    </row>
    <row r="11" spans="1:11" ht="15.95" customHeight="1">
      <c r="A11" s="2" t="s">
        <v>53</v>
      </c>
      <c r="B11" s="9">
        <v>1490140104</v>
      </c>
      <c r="C11" s="10" t="s">
        <v>52</v>
      </c>
      <c r="D11" s="11" t="s">
        <v>95</v>
      </c>
      <c r="E11" s="12">
        <v>3.4610099999999999</v>
      </c>
      <c r="F11" s="3">
        <f t="shared" si="0"/>
        <v>2.4227069999999999</v>
      </c>
      <c r="G11" s="13">
        <v>1.88771</v>
      </c>
      <c r="H11" s="7">
        <f t="shared" si="1"/>
        <v>0.56631299999999996</v>
      </c>
      <c r="I11" s="3">
        <f t="shared" si="2"/>
        <v>2.98902</v>
      </c>
      <c r="J11" s="4">
        <v>8</v>
      </c>
      <c r="K11" s="4"/>
    </row>
    <row r="12" spans="1:11" ht="15.95" customHeight="1">
      <c r="A12" s="2" t="s">
        <v>53</v>
      </c>
      <c r="B12" s="9">
        <v>1420440104</v>
      </c>
      <c r="C12" s="10" t="s">
        <v>49</v>
      </c>
      <c r="D12" s="11" t="s">
        <v>92</v>
      </c>
      <c r="E12" s="12">
        <v>3.3440300000000001</v>
      </c>
      <c r="F12" s="3">
        <f t="shared" si="0"/>
        <v>2.340821</v>
      </c>
      <c r="G12" s="13">
        <v>2.0503399999999998</v>
      </c>
      <c r="H12" s="7">
        <f t="shared" si="1"/>
        <v>0.61510199999999993</v>
      </c>
      <c r="I12" s="3">
        <f t="shared" si="2"/>
        <v>2.9559229999999999</v>
      </c>
      <c r="J12" s="4">
        <v>9</v>
      </c>
      <c r="K12" s="4"/>
    </row>
    <row r="13" spans="1:11" ht="15.95" customHeight="1">
      <c r="A13" s="2" t="s">
        <v>53</v>
      </c>
      <c r="B13" s="9">
        <v>1400440302</v>
      </c>
      <c r="C13" s="10" t="s">
        <v>11</v>
      </c>
      <c r="D13" s="11" t="s">
        <v>54</v>
      </c>
      <c r="E13" s="12">
        <v>3.4352200000000002</v>
      </c>
      <c r="F13" s="3">
        <f t="shared" si="0"/>
        <v>2.4046539999999998</v>
      </c>
      <c r="G13" s="13">
        <v>1.8063899999999999</v>
      </c>
      <c r="H13" s="7">
        <f t="shared" si="1"/>
        <v>0.54191699999999998</v>
      </c>
      <c r="I13" s="3">
        <f t="shared" si="2"/>
        <v>2.9465709999999996</v>
      </c>
      <c r="J13" s="4">
        <v>10</v>
      </c>
      <c r="K13" s="4"/>
    </row>
    <row r="14" spans="1:11" ht="15.95" customHeight="1">
      <c r="A14" s="2" t="s">
        <v>53</v>
      </c>
      <c r="B14" s="9">
        <v>1400440344</v>
      </c>
      <c r="C14" s="10" t="s">
        <v>47</v>
      </c>
      <c r="D14" s="11" t="s">
        <v>90</v>
      </c>
      <c r="E14" s="12" t="s">
        <v>101</v>
      </c>
      <c r="F14" s="3">
        <f t="shared" si="0"/>
        <v>2.3989699999999998</v>
      </c>
      <c r="G14" s="13">
        <v>1.8063899999999999</v>
      </c>
      <c r="H14" s="7">
        <f t="shared" si="1"/>
        <v>0.54191699999999998</v>
      </c>
      <c r="I14" s="3">
        <f t="shared" si="2"/>
        <v>2.940887</v>
      </c>
      <c r="J14" s="4">
        <v>11</v>
      </c>
      <c r="K14" s="4"/>
    </row>
    <row r="15" spans="1:11" ht="15.95" customHeight="1">
      <c r="A15" s="2" t="s">
        <v>53</v>
      </c>
      <c r="B15" s="9">
        <v>1400440340</v>
      </c>
      <c r="C15" s="10" t="s">
        <v>44</v>
      </c>
      <c r="D15" s="11" t="s">
        <v>87</v>
      </c>
      <c r="E15" s="12">
        <v>3.15157</v>
      </c>
      <c r="F15" s="3">
        <f t="shared" si="0"/>
        <v>2.206099</v>
      </c>
      <c r="G15" s="13">
        <v>1.96902</v>
      </c>
      <c r="H15" s="7">
        <f t="shared" si="1"/>
        <v>0.59070599999999995</v>
      </c>
      <c r="I15" s="3">
        <f t="shared" si="2"/>
        <v>2.796805</v>
      </c>
      <c r="J15" s="4">
        <v>12</v>
      </c>
      <c r="K15" s="4"/>
    </row>
    <row r="16" spans="1:11" ht="15.95" customHeight="1">
      <c r="A16" s="2" t="s">
        <v>53</v>
      </c>
      <c r="B16" s="9">
        <v>1400440328</v>
      </c>
      <c r="C16" s="10" t="s">
        <v>33</v>
      </c>
      <c r="D16" s="11" t="s">
        <v>76</v>
      </c>
      <c r="E16" s="12">
        <v>2.93899</v>
      </c>
      <c r="F16" s="3">
        <f t="shared" si="0"/>
        <v>2.057293</v>
      </c>
      <c r="G16" s="13">
        <v>2.3755999999999999</v>
      </c>
      <c r="H16" s="7">
        <f t="shared" si="1"/>
        <v>0.71267999999999998</v>
      </c>
      <c r="I16" s="3">
        <f t="shared" si="2"/>
        <v>2.7699730000000002</v>
      </c>
      <c r="J16" s="4">
        <v>13</v>
      </c>
      <c r="K16" s="4"/>
    </row>
    <row r="17" spans="1:11" ht="15.95" customHeight="1">
      <c r="A17" s="2" t="s">
        <v>53</v>
      </c>
      <c r="B17" s="9">
        <v>1400440303</v>
      </c>
      <c r="C17" s="10" t="s">
        <v>12</v>
      </c>
      <c r="D17" s="11" t="s">
        <v>55</v>
      </c>
      <c r="E17" s="12">
        <v>2.7554099999999999</v>
      </c>
      <c r="F17" s="3">
        <f t="shared" si="0"/>
        <v>1.9287869999999998</v>
      </c>
      <c r="G17" s="13">
        <v>2.4569100000000001</v>
      </c>
      <c r="H17" s="7">
        <f t="shared" si="1"/>
        <v>0.73707299999999998</v>
      </c>
      <c r="I17" s="3">
        <f t="shared" si="2"/>
        <v>2.6658599999999999</v>
      </c>
      <c r="J17" s="4">
        <v>14</v>
      </c>
      <c r="K17" s="4"/>
    </row>
    <row r="18" spans="1:11" ht="15.95" customHeight="1">
      <c r="A18" s="2" t="s">
        <v>53</v>
      </c>
      <c r="B18" s="9">
        <v>1400440343</v>
      </c>
      <c r="C18" s="10" t="s">
        <v>46</v>
      </c>
      <c r="D18" s="11" t="s">
        <v>89</v>
      </c>
      <c r="E18" s="12" t="s">
        <v>100</v>
      </c>
      <c r="F18" s="3">
        <f t="shared" si="0"/>
        <v>2.1790299999999996</v>
      </c>
      <c r="G18" s="13">
        <v>1.4811300000000001</v>
      </c>
      <c r="H18" s="7">
        <f t="shared" si="1"/>
        <v>0.44433899999999998</v>
      </c>
      <c r="I18" s="3">
        <f t="shared" si="2"/>
        <v>2.6233689999999994</v>
      </c>
      <c r="J18" s="4">
        <v>15</v>
      </c>
      <c r="K18" s="4"/>
    </row>
    <row r="19" spans="1:11" ht="15.95" customHeight="1">
      <c r="A19" s="2" t="s">
        <v>53</v>
      </c>
      <c r="B19" s="9">
        <v>1420340132</v>
      </c>
      <c r="C19" s="10" t="s">
        <v>48</v>
      </c>
      <c r="D19" s="11" t="s">
        <v>91</v>
      </c>
      <c r="E19" s="12">
        <v>2.5132099999999999</v>
      </c>
      <c r="F19" s="3">
        <f t="shared" si="0"/>
        <v>1.7592469999999998</v>
      </c>
      <c r="G19" s="13">
        <v>2.53823</v>
      </c>
      <c r="H19" s="7">
        <f t="shared" si="1"/>
        <v>0.76146899999999995</v>
      </c>
      <c r="I19" s="3">
        <f t="shared" si="2"/>
        <v>2.5207159999999997</v>
      </c>
      <c r="J19" s="4">
        <v>16</v>
      </c>
      <c r="K19" s="4"/>
    </row>
    <row r="20" spans="1:11" ht="15.95" customHeight="1">
      <c r="A20" s="2" t="s">
        <v>53</v>
      </c>
      <c r="B20" s="9">
        <v>1400440321</v>
      </c>
      <c r="C20" s="10" t="s">
        <v>28</v>
      </c>
      <c r="D20" s="11" t="s">
        <v>71</v>
      </c>
      <c r="E20" s="12">
        <v>2.9012699999999998</v>
      </c>
      <c r="F20" s="3">
        <f t="shared" si="0"/>
        <v>2.0308889999999997</v>
      </c>
      <c r="G20" s="13">
        <v>1.4811300000000001</v>
      </c>
      <c r="H20" s="7">
        <f t="shared" si="1"/>
        <v>0.44433899999999998</v>
      </c>
      <c r="I20" s="3">
        <f t="shared" si="2"/>
        <v>2.4752279999999995</v>
      </c>
      <c r="J20" s="4">
        <v>17</v>
      </c>
      <c r="K20" s="4"/>
    </row>
    <row r="21" spans="1:11" ht="15.95" customHeight="1">
      <c r="A21" s="2" t="s">
        <v>53</v>
      </c>
      <c r="B21" s="9">
        <v>1400440315</v>
      </c>
      <c r="C21" s="10" t="s">
        <v>23</v>
      </c>
      <c r="D21" s="11" t="s">
        <v>66</v>
      </c>
      <c r="E21" s="12">
        <v>2.7091500000000002</v>
      </c>
      <c r="F21" s="3">
        <f t="shared" si="0"/>
        <v>1.8964049999999999</v>
      </c>
      <c r="G21" s="13">
        <v>1.8063899999999999</v>
      </c>
      <c r="H21" s="7">
        <f t="shared" si="1"/>
        <v>0.54191699999999998</v>
      </c>
      <c r="I21" s="3">
        <f t="shared" si="2"/>
        <v>2.4383219999999999</v>
      </c>
      <c r="J21" s="4">
        <v>18</v>
      </c>
      <c r="K21" s="4"/>
    </row>
    <row r="22" spans="1:11" ht="15.95" customHeight="1">
      <c r="A22" s="2" t="s">
        <v>53</v>
      </c>
      <c r="B22" s="9">
        <v>1400440320</v>
      </c>
      <c r="C22" s="10" t="s">
        <v>27</v>
      </c>
      <c r="D22" s="11" t="s">
        <v>70</v>
      </c>
      <c r="E22" s="12">
        <v>2.8225799999999999</v>
      </c>
      <c r="F22" s="3">
        <f t="shared" si="0"/>
        <v>1.9758059999999997</v>
      </c>
      <c r="G22" s="13">
        <v>1.4811300000000001</v>
      </c>
      <c r="H22" s="7">
        <f t="shared" si="1"/>
        <v>0.44433899999999998</v>
      </c>
      <c r="I22" s="3">
        <f t="shared" si="2"/>
        <v>2.4201449999999998</v>
      </c>
      <c r="J22" s="4">
        <v>19</v>
      </c>
      <c r="K22" s="4"/>
    </row>
    <row r="23" spans="1:11" ht="15.95" customHeight="1">
      <c r="A23" s="2" t="s">
        <v>53</v>
      </c>
      <c r="B23" s="9">
        <v>1400440310</v>
      </c>
      <c r="C23" s="10" t="s">
        <v>19</v>
      </c>
      <c r="D23" s="11" t="s">
        <v>62</v>
      </c>
      <c r="E23" s="12">
        <v>2.7980399999999999</v>
      </c>
      <c r="F23" s="3">
        <f t="shared" si="0"/>
        <v>1.9586279999999998</v>
      </c>
      <c r="G23" s="13">
        <v>1.4811300000000001</v>
      </c>
      <c r="H23" s="7">
        <f t="shared" si="1"/>
        <v>0.44433899999999998</v>
      </c>
      <c r="I23" s="3">
        <f t="shared" si="2"/>
        <v>2.4029669999999999</v>
      </c>
      <c r="J23" s="4">
        <v>20</v>
      </c>
      <c r="K23" s="4"/>
    </row>
    <row r="24" spans="1:11" ht="15.95" customHeight="1">
      <c r="A24" s="2" t="s">
        <v>53</v>
      </c>
      <c r="B24" s="9">
        <v>1400440316</v>
      </c>
      <c r="C24" s="10" t="s">
        <v>24</v>
      </c>
      <c r="D24" s="11" t="s">
        <v>67</v>
      </c>
      <c r="E24" s="12">
        <v>2.5420400000000001</v>
      </c>
      <c r="F24" s="3">
        <f t="shared" si="0"/>
        <v>1.779428</v>
      </c>
      <c r="G24" s="13">
        <v>1.7250799999999999</v>
      </c>
      <c r="H24" s="7">
        <f t="shared" si="1"/>
        <v>0.51752399999999998</v>
      </c>
      <c r="I24" s="3">
        <f t="shared" si="2"/>
        <v>2.2969520000000001</v>
      </c>
      <c r="J24" s="4">
        <v>21</v>
      </c>
      <c r="K24" s="4"/>
    </row>
    <row r="25" spans="1:11" ht="15.95" customHeight="1">
      <c r="A25" s="2" t="s">
        <v>53</v>
      </c>
      <c r="B25" s="9">
        <v>1400440331</v>
      </c>
      <c r="C25" s="10" t="s">
        <v>36</v>
      </c>
      <c r="D25" s="11" t="s">
        <v>79</v>
      </c>
      <c r="E25" s="12" t="s">
        <v>97</v>
      </c>
      <c r="F25" s="3">
        <f t="shared" si="0"/>
        <v>1.7559499999999999</v>
      </c>
      <c r="G25" s="13">
        <v>1.5624499999999999</v>
      </c>
      <c r="H25" s="7">
        <f t="shared" si="1"/>
        <v>0.46873499999999996</v>
      </c>
      <c r="I25" s="3">
        <f t="shared" si="2"/>
        <v>2.224685</v>
      </c>
      <c r="J25" s="4">
        <v>22</v>
      </c>
      <c r="K25" s="4"/>
    </row>
    <row r="26" spans="1:11" ht="15.95" customHeight="1">
      <c r="A26" s="2" t="s">
        <v>53</v>
      </c>
      <c r="B26" s="9">
        <v>1400440307</v>
      </c>
      <c r="C26" s="10" t="s">
        <v>16</v>
      </c>
      <c r="D26" s="11" t="s">
        <v>59</v>
      </c>
      <c r="E26" s="12">
        <v>2.2742100000000001</v>
      </c>
      <c r="F26" s="3">
        <f t="shared" si="0"/>
        <v>1.591947</v>
      </c>
      <c r="G26" s="13">
        <v>2.0503399999999998</v>
      </c>
      <c r="H26" s="7">
        <f t="shared" si="1"/>
        <v>0.61510199999999993</v>
      </c>
      <c r="I26" s="3">
        <f t="shared" si="2"/>
        <v>2.207049</v>
      </c>
      <c r="J26" s="4">
        <v>23</v>
      </c>
      <c r="K26" s="4"/>
    </row>
    <row r="27" spans="1:11" ht="15.95" customHeight="1">
      <c r="A27" s="2" t="s">
        <v>53</v>
      </c>
      <c r="B27" s="9">
        <v>1420440133</v>
      </c>
      <c r="C27" s="10" t="s">
        <v>50</v>
      </c>
      <c r="D27" s="11" t="s">
        <v>93</v>
      </c>
      <c r="E27" s="12">
        <v>2.3688699999999998</v>
      </c>
      <c r="F27" s="3">
        <f t="shared" si="0"/>
        <v>1.6582089999999998</v>
      </c>
      <c r="G27" s="13">
        <v>1.7250799999999999</v>
      </c>
      <c r="H27" s="7">
        <f t="shared" si="1"/>
        <v>0.51752399999999998</v>
      </c>
      <c r="I27" s="3">
        <f t="shared" si="2"/>
        <v>2.1757329999999997</v>
      </c>
      <c r="J27" s="4">
        <v>24</v>
      </c>
      <c r="K27" s="4"/>
    </row>
    <row r="28" spans="1:11" ht="15.95" customHeight="1">
      <c r="A28" s="2" t="s">
        <v>53</v>
      </c>
      <c r="B28" s="9">
        <v>1400440338</v>
      </c>
      <c r="C28" s="10" t="s">
        <v>42</v>
      </c>
      <c r="D28" s="11" t="s">
        <v>85</v>
      </c>
      <c r="E28" s="12" t="s">
        <v>99</v>
      </c>
      <c r="F28" s="3">
        <f t="shared" si="0"/>
        <v>1.6571100000000001</v>
      </c>
      <c r="G28" s="13">
        <v>1.6437600000000001</v>
      </c>
      <c r="H28" s="7">
        <f t="shared" si="1"/>
        <v>0.49312800000000001</v>
      </c>
      <c r="I28" s="3">
        <f t="shared" si="2"/>
        <v>2.1502379999999999</v>
      </c>
      <c r="J28" s="4">
        <v>25</v>
      </c>
      <c r="K28" s="4"/>
    </row>
    <row r="29" spans="1:11" ht="15.95" customHeight="1">
      <c r="A29" s="2" t="s">
        <v>53</v>
      </c>
      <c r="B29" s="9">
        <v>1400440333</v>
      </c>
      <c r="C29" s="10" t="s">
        <v>38</v>
      </c>
      <c r="D29" s="11" t="s">
        <v>81</v>
      </c>
      <c r="E29" s="12">
        <v>2.2146499999999998</v>
      </c>
      <c r="F29" s="3">
        <f t="shared" si="0"/>
        <v>1.5502549999999997</v>
      </c>
      <c r="G29" s="13">
        <v>1.4811300000000001</v>
      </c>
      <c r="H29" s="7">
        <f t="shared" si="1"/>
        <v>0.44433899999999998</v>
      </c>
      <c r="I29" s="3">
        <f t="shared" si="2"/>
        <v>1.9945939999999998</v>
      </c>
      <c r="J29" s="4">
        <v>26</v>
      </c>
      <c r="K29" s="4"/>
    </row>
    <row r="30" spans="1:11" ht="15.95" customHeight="1">
      <c r="A30" s="2" t="s">
        <v>53</v>
      </c>
      <c r="B30" s="9">
        <v>1400440312</v>
      </c>
      <c r="C30" s="10" t="s">
        <v>21</v>
      </c>
      <c r="D30" s="11" t="s">
        <v>64</v>
      </c>
      <c r="E30" s="12">
        <v>2.0313699999999999</v>
      </c>
      <c r="F30" s="3">
        <f t="shared" si="0"/>
        <v>1.4219589999999998</v>
      </c>
      <c r="G30" s="13">
        <v>1.8063899999999999</v>
      </c>
      <c r="H30" s="7">
        <f t="shared" si="1"/>
        <v>0.54191699999999998</v>
      </c>
      <c r="I30" s="3">
        <f t="shared" si="2"/>
        <v>1.9638759999999997</v>
      </c>
      <c r="J30" s="4">
        <v>27</v>
      </c>
      <c r="K30" s="4"/>
    </row>
    <row r="31" spans="1:11" ht="15.95" customHeight="1">
      <c r="A31" s="2" t="s">
        <v>53</v>
      </c>
      <c r="B31" s="9">
        <v>1400440332</v>
      </c>
      <c r="C31" s="10" t="s">
        <v>37</v>
      </c>
      <c r="D31" s="11" t="s">
        <v>80</v>
      </c>
      <c r="E31" s="12">
        <v>2.16581</v>
      </c>
      <c r="F31" s="3">
        <f t="shared" si="0"/>
        <v>1.5160669999999998</v>
      </c>
      <c r="G31" s="13">
        <v>1.4811300000000001</v>
      </c>
      <c r="H31" s="7">
        <f t="shared" si="1"/>
        <v>0.44433899999999998</v>
      </c>
      <c r="I31" s="3">
        <f t="shared" si="2"/>
        <v>1.9604059999999999</v>
      </c>
      <c r="J31" s="4">
        <v>28</v>
      </c>
      <c r="K31" s="4"/>
    </row>
    <row r="32" spans="1:11" ht="15.95" customHeight="1">
      <c r="A32" s="2" t="s">
        <v>53</v>
      </c>
      <c r="B32" s="9">
        <v>1400440308</v>
      </c>
      <c r="C32" s="10" t="s">
        <v>17</v>
      </c>
      <c r="D32" s="11" t="s">
        <v>60</v>
      </c>
      <c r="E32" s="12">
        <v>1.9580599999999999</v>
      </c>
      <c r="F32" s="3">
        <f t="shared" si="0"/>
        <v>1.3706419999999999</v>
      </c>
      <c r="G32" s="13">
        <v>1.7250799999999999</v>
      </c>
      <c r="H32" s="7">
        <f t="shared" si="1"/>
        <v>0.51752399999999998</v>
      </c>
      <c r="I32" s="3">
        <f t="shared" si="2"/>
        <v>1.888166</v>
      </c>
      <c r="J32" s="4">
        <v>29</v>
      </c>
      <c r="K32" s="4"/>
    </row>
    <row r="33" spans="1:11" ht="15.95" customHeight="1">
      <c r="A33" s="2" t="s">
        <v>53</v>
      </c>
      <c r="B33" s="9">
        <v>1420440221</v>
      </c>
      <c r="C33" s="10" t="s">
        <v>51</v>
      </c>
      <c r="D33" s="11" t="s">
        <v>94</v>
      </c>
      <c r="E33" s="12" t="s">
        <v>102</v>
      </c>
      <c r="F33" s="3">
        <f t="shared" si="0"/>
        <v>1.4136499999999999</v>
      </c>
      <c r="G33" s="13">
        <v>1.5624499999999999</v>
      </c>
      <c r="H33" s="7">
        <f t="shared" si="1"/>
        <v>0.46873499999999996</v>
      </c>
      <c r="I33" s="3">
        <f t="shared" si="2"/>
        <v>1.8823849999999998</v>
      </c>
      <c r="J33" s="4">
        <v>30</v>
      </c>
      <c r="K33" s="4"/>
    </row>
    <row r="34" spans="1:11" ht="15.95" customHeight="1">
      <c r="A34" s="2" t="s">
        <v>53</v>
      </c>
      <c r="B34" s="9">
        <v>1400440329</v>
      </c>
      <c r="C34" s="10" t="s">
        <v>34</v>
      </c>
      <c r="D34" s="11" t="s">
        <v>77</v>
      </c>
      <c r="E34" s="12">
        <v>1.98994</v>
      </c>
      <c r="F34" s="3">
        <f t="shared" si="0"/>
        <v>1.3929579999999999</v>
      </c>
      <c r="G34" s="13">
        <v>1.4811300000000001</v>
      </c>
      <c r="H34" s="7">
        <f t="shared" si="1"/>
        <v>0.44433899999999998</v>
      </c>
      <c r="I34" s="3">
        <f t="shared" si="2"/>
        <v>1.837297</v>
      </c>
      <c r="J34" s="4">
        <v>31</v>
      </c>
      <c r="K34" s="4"/>
    </row>
    <row r="35" spans="1:11" ht="15.95" customHeight="1">
      <c r="A35" s="2" t="s">
        <v>53</v>
      </c>
      <c r="B35" s="9">
        <v>1400440311</v>
      </c>
      <c r="C35" s="10" t="s">
        <v>20</v>
      </c>
      <c r="D35" s="11" t="s">
        <v>63</v>
      </c>
      <c r="E35" s="12">
        <v>1.9803900000000001</v>
      </c>
      <c r="F35" s="3">
        <f t="shared" si="0"/>
        <v>1.3862730000000001</v>
      </c>
      <c r="G35" s="13">
        <v>1.4811300000000001</v>
      </c>
      <c r="H35" s="7">
        <f t="shared" si="1"/>
        <v>0.44433899999999998</v>
      </c>
      <c r="I35" s="3">
        <f t="shared" si="2"/>
        <v>1.8306120000000001</v>
      </c>
      <c r="J35" s="4">
        <v>32</v>
      </c>
      <c r="K35" s="4"/>
    </row>
    <row r="36" spans="1:11" ht="15.95" customHeight="1">
      <c r="A36" s="2" t="s">
        <v>53</v>
      </c>
      <c r="B36" s="9">
        <v>1400440337</v>
      </c>
      <c r="C36" s="10" t="s">
        <v>41</v>
      </c>
      <c r="D36" s="11" t="s">
        <v>84</v>
      </c>
      <c r="E36" s="12">
        <v>1.89419</v>
      </c>
      <c r="F36" s="3">
        <f t="shared" si="0"/>
        <v>1.325933</v>
      </c>
      <c r="G36" s="13">
        <v>1.4811300000000001</v>
      </c>
      <c r="H36" s="7">
        <f t="shared" si="1"/>
        <v>0.44433899999999998</v>
      </c>
      <c r="I36" s="3">
        <f t="shared" si="2"/>
        <v>1.7702720000000001</v>
      </c>
      <c r="J36" s="4">
        <v>33</v>
      </c>
      <c r="K36" s="4"/>
    </row>
    <row r="37" spans="1:11" ht="30" customHeight="1">
      <c r="A37" s="2" t="s">
        <v>53</v>
      </c>
      <c r="B37" s="9">
        <v>1400440336</v>
      </c>
      <c r="C37" s="10" t="s">
        <v>40</v>
      </c>
      <c r="D37" s="11" t="s">
        <v>83</v>
      </c>
      <c r="E37" s="12" t="s">
        <v>98</v>
      </c>
      <c r="F37" s="3">
        <f t="shared" si="0"/>
        <v>1.2410299999999999</v>
      </c>
      <c r="G37" s="13">
        <v>1.4811300000000001</v>
      </c>
      <c r="H37" s="7">
        <f t="shared" si="1"/>
        <v>0.44433899999999998</v>
      </c>
      <c r="I37" s="3">
        <f t="shared" si="2"/>
        <v>1.6853689999999999</v>
      </c>
      <c r="J37" s="4">
        <v>34</v>
      </c>
      <c r="K37" s="4"/>
    </row>
    <row r="38" spans="1:11" ht="15.95" customHeight="1">
      <c r="A38" s="2" t="s">
        <v>53</v>
      </c>
      <c r="B38" s="9">
        <v>1400440319</v>
      </c>
      <c r="C38" s="10" t="s">
        <v>26</v>
      </c>
      <c r="D38" s="11" t="s">
        <v>69</v>
      </c>
      <c r="E38" s="12" t="s">
        <v>96</v>
      </c>
      <c r="F38" s="3">
        <f t="shared" si="0"/>
        <v>1.2225499999999998</v>
      </c>
      <c r="G38" s="13">
        <v>1.4811300000000001</v>
      </c>
      <c r="H38" s="7">
        <f t="shared" si="1"/>
        <v>0.44433899999999998</v>
      </c>
      <c r="I38" s="3">
        <f t="shared" si="2"/>
        <v>1.6668889999999998</v>
      </c>
      <c r="J38" s="4">
        <v>35</v>
      </c>
      <c r="K38" s="4"/>
    </row>
    <row r="39" spans="1:11" ht="15.95" customHeight="1">
      <c r="A39" s="2" t="s">
        <v>53</v>
      </c>
      <c r="B39" s="9">
        <v>1400440339</v>
      </c>
      <c r="C39" s="10" t="s">
        <v>43</v>
      </c>
      <c r="D39" s="11" t="s">
        <v>86</v>
      </c>
      <c r="E39" s="12">
        <v>1.77925</v>
      </c>
      <c r="F39" s="3">
        <f t="shared" si="0"/>
        <v>1.2454749999999999</v>
      </c>
      <c r="G39" s="13">
        <v>1.3998200000000001</v>
      </c>
      <c r="H39" s="7">
        <f t="shared" si="1"/>
        <v>0.41994599999999999</v>
      </c>
      <c r="I39" s="3">
        <f t="shared" si="2"/>
        <v>1.6654209999999998</v>
      </c>
      <c r="J39" s="4">
        <v>36</v>
      </c>
      <c r="K39" s="4"/>
    </row>
    <row r="40" spans="1:11" ht="15.95" customHeight="1">
      <c r="A40" s="2" t="s">
        <v>53</v>
      </c>
      <c r="B40" s="9">
        <v>1400440334</v>
      </c>
      <c r="C40" s="10" t="s">
        <v>39</v>
      </c>
      <c r="D40" s="11" t="s">
        <v>82</v>
      </c>
      <c r="E40" s="12">
        <v>1.7705900000000001</v>
      </c>
      <c r="F40" s="3">
        <f t="shared" si="0"/>
        <v>1.2394130000000001</v>
      </c>
      <c r="G40" s="13">
        <v>1.3998200000000001</v>
      </c>
      <c r="H40" s="7">
        <f t="shared" si="1"/>
        <v>0.41994599999999999</v>
      </c>
      <c r="I40" s="3">
        <f t="shared" si="2"/>
        <v>1.659359</v>
      </c>
      <c r="J40" s="4">
        <v>37</v>
      </c>
      <c r="K40" s="4"/>
    </row>
    <row r="41" spans="1:11" ht="15.95" customHeight="1">
      <c r="A41" s="2" t="s">
        <v>53</v>
      </c>
      <c r="B41" s="9">
        <v>1400440305</v>
      </c>
      <c r="C41" s="10" t="s">
        <v>14</v>
      </c>
      <c r="D41" s="11" t="s">
        <v>57</v>
      </c>
      <c r="E41" s="12">
        <v>1.4754700000000001</v>
      </c>
      <c r="F41" s="3">
        <f t="shared" si="0"/>
        <v>1.032829</v>
      </c>
      <c r="G41" s="13">
        <v>1.4811300000000001</v>
      </c>
      <c r="H41" s="7">
        <f t="shared" si="1"/>
        <v>0.44433899999999998</v>
      </c>
      <c r="I41" s="3">
        <f t="shared" si="2"/>
        <v>1.477168</v>
      </c>
      <c r="J41" s="4">
        <v>38</v>
      </c>
      <c r="K41" s="4"/>
    </row>
    <row r="42" spans="1:11" ht="15.95" customHeight="1">
      <c r="A42" s="2" t="s">
        <v>53</v>
      </c>
      <c r="B42" s="9">
        <v>1400440325</v>
      </c>
      <c r="C42" s="10" t="s">
        <v>31</v>
      </c>
      <c r="D42" s="11" t="s">
        <v>74</v>
      </c>
      <c r="E42" s="12">
        <v>1.4018900000000001</v>
      </c>
      <c r="F42" s="3">
        <f t="shared" si="0"/>
        <v>0.98132299999999995</v>
      </c>
      <c r="G42" s="13">
        <v>1.4811300000000001</v>
      </c>
      <c r="H42" s="7">
        <f t="shared" si="1"/>
        <v>0.44433899999999998</v>
      </c>
      <c r="I42" s="3">
        <f t="shared" si="2"/>
        <v>1.425662</v>
      </c>
      <c r="J42" s="4">
        <v>39</v>
      </c>
      <c r="K42" s="4"/>
    </row>
    <row r="43" spans="1:11" ht="15.95" customHeight="1">
      <c r="A43" s="2" t="s">
        <v>53</v>
      </c>
      <c r="B43" s="9">
        <v>1400440314</v>
      </c>
      <c r="C43" s="10" t="s">
        <v>22</v>
      </c>
      <c r="D43" s="11" t="s">
        <v>65</v>
      </c>
      <c r="E43" s="12">
        <v>1.22611</v>
      </c>
      <c r="F43" s="3">
        <f t="shared" si="0"/>
        <v>0.85827699999999996</v>
      </c>
      <c r="G43" s="13">
        <v>1.5624499999999999</v>
      </c>
      <c r="H43" s="7">
        <f t="shared" si="1"/>
        <v>0.46873499999999996</v>
      </c>
      <c r="I43" s="3">
        <f t="shared" si="2"/>
        <v>1.3270119999999999</v>
      </c>
      <c r="J43" s="4">
        <v>40</v>
      </c>
      <c r="K43" s="4"/>
    </row>
    <row r="44" spans="1:11" ht="15.95" customHeight="1">
      <c r="A44" s="2" t="s">
        <v>53</v>
      </c>
      <c r="B44" s="9">
        <v>1400440306</v>
      </c>
      <c r="C44" s="10" t="s">
        <v>15</v>
      </c>
      <c r="D44" s="11" t="s">
        <v>58</v>
      </c>
      <c r="E44" s="12">
        <v>1.10839</v>
      </c>
      <c r="F44" s="3">
        <f t="shared" si="0"/>
        <v>0.77587299999999992</v>
      </c>
      <c r="G44" s="13">
        <v>1.3998200000000001</v>
      </c>
      <c r="H44" s="7">
        <f t="shared" si="1"/>
        <v>0.41994599999999999</v>
      </c>
      <c r="I44" s="3">
        <f t="shared" si="2"/>
        <v>1.195819</v>
      </c>
      <c r="J44" s="4">
        <v>41</v>
      </c>
      <c r="K44" s="4"/>
    </row>
    <row r="45" spans="1:11" ht="15.95" customHeight="1">
      <c r="A45" s="2" t="s">
        <v>53</v>
      </c>
      <c r="B45" s="9">
        <v>1400440327</v>
      </c>
      <c r="C45" s="10" t="s">
        <v>32</v>
      </c>
      <c r="D45" s="11" t="s">
        <v>75</v>
      </c>
      <c r="E45" s="12">
        <v>0.71472000000000002</v>
      </c>
      <c r="F45" s="3">
        <f t="shared" si="0"/>
        <v>0.50030399999999997</v>
      </c>
      <c r="G45" s="13">
        <v>1.4811300000000001</v>
      </c>
      <c r="H45" s="7">
        <f t="shared" si="1"/>
        <v>0.44433899999999998</v>
      </c>
      <c r="I45" s="3">
        <f t="shared" si="2"/>
        <v>0.9446429999999999</v>
      </c>
      <c r="J45" s="4">
        <v>42</v>
      </c>
      <c r="K45" s="4"/>
    </row>
  </sheetData>
  <mergeCells count="12">
    <mergeCell ref="K2:K3"/>
    <mergeCell ref="A1:K1"/>
    <mergeCell ref="B2:B3"/>
    <mergeCell ref="C2:C3"/>
    <mergeCell ref="A2:A3"/>
    <mergeCell ref="D2:D3"/>
    <mergeCell ref="E2:E3"/>
    <mergeCell ref="F2:F3"/>
    <mergeCell ref="G2:G3"/>
    <mergeCell ref="H2:H3"/>
    <mergeCell ref="I2:I3"/>
    <mergeCell ref="J2:J3"/>
  </mergeCells>
  <phoneticPr fontId="3" type="noConversion"/>
  <printOptions horizontalCentered="1" verticalCentered="1"/>
  <pageMargins left="0.19685039370078741" right="0.19685039370078741" top="0.19685039370078741" bottom="0.19685039370078741" header="0.51181102362204722" footer="0.51181102362204722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6" workbookViewId="0">
      <selection activeCell="C31" sqref="C31"/>
    </sheetView>
  </sheetViews>
  <sheetFormatPr defaultColWidth="9" defaultRowHeight="13.5"/>
  <cols>
    <col min="2" max="2" width="13.375" customWidth="1"/>
  </cols>
  <sheetData/>
  <phoneticPr fontId="3" type="noConversion"/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3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tangge</dc:creator>
  <cp:lastModifiedBy>熊大大</cp:lastModifiedBy>
  <cp:lastPrinted>2016-11-02T15:29:11Z</cp:lastPrinted>
  <dcterms:created xsi:type="dcterms:W3CDTF">2016-10-03T12:59:00Z</dcterms:created>
  <dcterms:modified xsi:type="dcterms:W3CDTF">2016-11-03T00:37:00Z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2052-10.1.0.5975</vt:lpwstr>
  </property>
</Properties>
</file>