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0" yWindow="-480" windowWidth="20685" windowHeight="90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3" i="1" l="1"/>
  <c r="F38" i="1"/>
  <c r="F46" i="1"/>
  <c r="F40" i="1"/>
  <c r="F27" i="1"/>
  <c r="F28" i="1"/>
  <c r="F43" i="1"/>
  <c r="F18" i="1"/>
  <c r="F34" i="1"/>
  <c r="F4" i="1"/>
  <c r="F10" i="1"/>
  <c r="F33" i="1"/>
  <c r="F36" i="1"/>
  <c r="F26" i="1"/>
  <c r="F41" i="1"/>
  <c r="F15" i="1"/>
  <c r="F30" i="1"/>
  <c r="F16" i="1"/>
  <c r="F29" i="1"/>
  <c r="F39" i="1"/>
  <c r="F12" i="1"/>
  <c r="F24" i="1"/>
  <c r="F19" i="1"/>
  <c r="F14" i="1"/>
  <c r="F25" i="1"/>
  <c r="F42" i="1"/>
  <c r="F44" i="1"/>
  <c r="F22" i="1"/>
  <c r="F45" i="1"/>
  <c r="F5" i="1"/>
  <c r="F37" i="1"/>
  <c r="F31" i="1"/>
  <c r="F32" i="1"/>
  <c r="F35" i="1"/>
  <c r="F7" i="1"/>
  <c r="F20" i="1"/>
  <c r="F21" i="1"/>
  <c r="F13" i="1"/>
  <c r="F9" i="1"/>
  <c r="F11" i="1"/>
  <c r="F8" i="1"/>
  <c r="H33" i="1" l="1"/>
  <c r="I33" i="1" s="1"/>
  <c r="H24" i="1"/>
  <c r="I24" i="1" s="1"/>
  <c r="H10" i="1"/>
  <c r="I10" i="1" s="1"/>
  <c r="H19" i="1"/>
  <c r="I19" i="1" s="1"/>
  <c r="H4" i="1"/>
  <c r="I4" i="1" s="1"/>
  <c r="H14" i="1"/>
  <c r="I14" i="1" s="1"/>
  <c r="H34" i="1"/>
  <c r="I34" i="1" s="1"/>
  <c r="H25" i="1"/>
  <c r="I25" i="1" s="1"/>
  <c r="H18" i="1"/>
  <c r="I18" i="1" s="1"/>
  <c r="H42" i="1"/>
  <c r="I42" i="1" s="1"/>
  <c r="H43" i="1"/>
  <c r="I43" i="1" s="1"/>
  <c r="H44" i="1"/>
  <c r="I44" i="1" s="1"/>
  <c r="H28" i="1"/>
  <c r="I28" i="1" s="1"/>
  <c r="H22" i="1"/>
  <c r="I22" i="1" s="1"/>
  <c r="H27" i="1"/>
  <c r="I27" i="1" s="1"/>
  <c r="H45" i="1"/>
  <c r="I45" i="1" s="1"/>
  <c r="H5" i="1"/>
  <c r="I5" i="1" s="1"/>
  <c r="H37" i="1"/>
  <c r="I37" i="1" s="1"/>
  <c r="H40" i="1"/>
  <c r="I40" i="1" s="1"/>
  <c r="H31" i="1"/>
  <c r="I31" i="1" s="1"/>
  <c r="H32" i="1"/>
  <c r="I32" i="1" s="1"/>
  <c r="H35" i="1"/>
  <c r="I35" i="1" s="1"/>
  <c r="H46" i="1"/>
  <c r="I46" i="1" s="1"/>
  <c r="H7" i="1"/>
  <c r="I7" i="1" s="1"/>
  <c r="H20" i="1"/>
  <c r="I20" i="1" s="1"/>
  <c r="H21" i="1"/>
  <c r="I21" i="1" s="1"/>
  <c r="H38" i="1"/>
  <c r="I38" i="1" s="1"/>
  <c r="H13" i="1"/>
  <c r="I13" i="1" s="1"/>
  <c r="H9" i="1"/>
  <c r="I9" i="1" s="1"/>
  <c r="H11" i="1"/>
  <c r="I11" i="1" s="1"/>
  <c r="H23" i="1"/>
  <c r="I23" i="1" s="1"/>
  <c r="H8" i="1"/>
  <c r="I8" i="1" s="1"/>
  <c r="H30" i="1"/>
  <c r="I30" i="1" s="1"/>
  <c r="H15" i="1"/>
  <c r="I15" i="1" s="1"/>
  <c r="H16" i="1"/>
  <c r="I16" i="1" s="1"/>
  <c r="H41" i="1"/>
  <c r="I41" i="1" s="1"/>
  <c r="H29" i="1"/>
  <c r="I29" i="1" s="1"/>
  <c r="H26" i="1"/>
  <c r="I26" i="1" s="1"/>
  <c r="H39" i="1"/>
  <c r="I39" i="1" s="1"/>
  <c r="H36" i="1"/>
  <c r="I36" i="1" s="1"/>
  <c r="H12" i="1"/>
  <c r="I12" i="1" s="1"/>
  <c r="H6" i="1" l="1"/>
  <c r="F6" i="1"/>
  <c r="H17" i="1" l="1"/>
  <c r="F17" i="1"/>
  <c r="I6" i="1" l="1"/>
  <c r="I17" i="1"/>
</calcChain>
</file>

<file path=xl/sharedStrings.xml><?xml version="1.0" encoding="utf-8"?>
<sst xmlns="http://schemas.openxmlformats.org/spreadsheetml/2006/main" count="150" uniqueCount="108">
  <si>
    <t>学号</t>
  </si>
  <si>
    <t>姓名</t>
  </si>
  <si>
    <t>班级名称</t>
  </si>
  <si>
    <t>总学分绩点</t>
  </si>
  <si>
    <t>素质拓展绩点</t>
  </si>
  <si>
    <t>总绩点</t>
  </si>
  <si>
    <t>排名</t>
  </si>
  <si>
    <t>学生签字</t>
  </si>
  <si>
    <t>平均学分绩点</t>
    <phoneticPr fontId="3" type="noConversion"/>
  </si>
  <si>
    <t>0.7*平均学分绩点</t>
    <phoneticPr fontId="3" type="noConversion"/>
  </si>
  <si>
    <t>0.3*素质拓展绩点</t>
    <phoneticPr fontId="3" type="noConversion"/>
  </si>
  <si>
    <t>土木1305</t>
    <phoneticPr fontId="3" type="noConversion"/>
  </si>
  <si>
    <t>1300440501</t>
  </si>
  <si>
    <t>1300440502</t>
  </si>
  <si>
    <t>1300440503</t>
  </si>
  <si>
    <t>1300440504</t>
  </si>
  <si>
    <t>1300440505</t>
  </si>
  <si>
    <t>1300440506</t>
  </si>
  <si>
    <t>1300440507</t>
  </si>
  <si>
    <t>1300440508</t>
  </si>
  <si>
    <t>1300440509</t>
  </si>
  <si>
    <t>1300440510</t>
  </si>
  <si>
    <t>1300440511</t>
  </si>
  <si>
    <t>1300440512</t>
  </si>
  <si>
    <t>1300440513</t>
  </si>
  <si>
    <t>1300440514</t>
  </si>
  <si>
    <t>1300440515</t>
  </si>
  <si>
    <t>1300440516</t>
  </si>
  <si>
    <t>1300440517</t>
  </si>
  <si>
    <t>1300440518</t>
  </si>
  <si>
    <t>1300440519</t>
  </si>
  <si>
    <t>1300440520</t>
  </si>
  <si>
    <t>1300440521</t>
  </si>
  <si>
    <t>1300440523</t>
  </si>
  <si>
    <t>1300440524</t>
  </si>
  <si>
    <t>1300440525</t>
  </si>
  <si>
    <t>1300440526</t>
  </si>
  <si>
    <t>1300440527</t>
  </si>
  <si>
    <t>1300440528</t>
  </si>
  <si>
    <t>1300440529</t>
  </si>
  <si>
    <t>1300440530</t>
  </si>
  <si>
    <t>1300440531</t>
  </si>
  <si>
    <t>1300440532</t>
  </si>
  <si>
    <t>1300440533</t>
  </si>
  <si>
    <t>1300440534</t>
  </si>
  <si>
    <t>1300440535</t>
  </si>
  <si>
    <t>1300440536</t>
  </si>
  <si>
    <t>1300440537</t>
  </si>
  <si>
    <t>1300440538</t>
  </si>
  <si>
    <t>1300440539</t>
  </si>
  <si>
    <t>1300440540</t>
  </si>
  <si>
    <t>1300440541</t>
  </si>
  <si>
    <t>1300440542</t>
  </si>
  <si>
    <t>1300440543</t>
  </si>
  <si>
    <t>1300440544</t>
  </si>
  <si>
    <t>何绮玲</t>
  </si>
  <si>
    <t>李诗雨</t>
  </si>
  <si>
    <t>夏尔帕提·卡地尔</t>
  </si>
  <si>
    <t>曹帅军</t>
  </si>
  <si>
    <t>陈东江</t>
  </si>
  <si>
    <t>陈名剑</t>
  </si>
  <si>
    <t>陈祁</t>
  </si>
  <si>
    <t>冯帅</t>
  </si>
  <si>
    <t>顾城辉</t>
  </si>
  <si>
    <t>何泉辰</t>
  </si>
  <si>
    <t>何韶炜</t>
  </si>
  <si>
    <t>胡飞</t>
  </si>
  <si>
    <t>姜仟</t>
  </si>
  <si>
    <t>阚隧</t>
  </si>
  <si>
    <t>兰军</t>
  </si>
  <si>
    <t>雷翔</t>
  </si>
  <si>
    <t>李其文</t>
  </si>
  <si>
    <t>李伟强</t>
  </si>
  <si>
    <t>李文浩</t>
  </si>
  <si>
    <t>刘俊</t>
  </si>
  <si>
    <t>刘权</t>
  </si>
  <si>
    <t>柳博</t>
  </si>
  <si>
    <t>罗伊航</t>
  </si>
  <si>
    <t>莫朝桂</t>
  </si>
  <si>
    <t>牟小强</t>
  </si>
  <si>
    <t>尼玛旺堆</t>
  </si>
  <si>
    <t>欧阳潇</t>
  </si>
  <si>
    <t>宋建</t>
  </si>
  <si>
    <t>唐英丰</t>
  </si>
  <si>
    <t>向琛</t>
  </si>
  <si>
    <t>肖凌寒</t>
  </si>
  <si>
    <t>肖龙志</t>
  </si>
  <si>
    <t>熊谷成</t>
  </si>
  <si>
    <t>徐翔</t>
  </si>
  <si>
    <t>言柱</t>
  </si>
  <si>
    <t>余青青</t>
  </si>
  <si>
    <t>张峰</t>
  </si>
  <si>
    <t>张磊</t>
  </si>
  <si>
    <t>张耀</t>
  </si>
  <si>
    <t>郑瑞哲</t>
  </si>
  <si>
    <t>周润奇</t>
  </si>
  <si>
    <t>周哲</t>
  </si>
  <si>
    <t>邓彪</t>
  </si>
  <si>
    <t>104.95</t>
  </si>
  <si>
    <t>106.2</t>
  </si>
  <si>
    <t>118.6</t>
  </si>
  <si>
    <t>119.2</t>
  </si>
  <si>
    <t>168.25</t>
  </si>
  <si>
    <t>123.7</t>
  </si>
  <si>
    <t>91.6</t>
  </si>
  <si>
    <t>84.8</t>
  </si>
  <si>
    <t>96.5</t>
  </si>
  <si>
    <r>
      <t xml:space="preserve">土木工程1305班2015-2016学年总绩点排名         </t>
    </r>
    <r>
      <rPr>
        <b/>
        <sz val="11"/>
        <rFont val="宋体"/>
        <family val="3"/>
        <charset val="134"/>
        <scheme val="minor"/>
      </rPr>
      <t>辅导员签字（盖章）：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</si>
</sst>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0_ "/>
    <numFmt numFmtId="177" formatCode="0.00000_);[Red]\(0.00000\)"/>
    <numFmt numFmtId="178" formatCode="0.00_);[Red]\(0.00\)"/>
    <numFmt numFmtId="179" formatCode="0.0000000_);[Red]\(0.0000000\)"/>
  </numFmts>
  <fonts count="6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9" fontId="1" fillId="2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I10" sqref="I10"/>
    </sheetView>
  </sheetViews>
  <sheetFormatPr defaultColWidth="9" defaultRowHeight="13.5"/>
  <cols>
    <col min="1" max="3" width="13.625" style="1" customWidth="1"/>
    <col min="4" max="4" width="13.625" style="5" customWidth="1"/>
    <col min="5" max="7" width="13.625" style="7" customWidth="1"/>
    <col min="8" max="8" width="13.625" style="9" customWidth="1"/>
    <col min="9" max="9" width="13.625" style="7" customWidth="1"/>
    <col min="10" max="11" width="13.625" style="1" customWidth="1"/>
  </cols>
  <sheetData>
    <row r="1" spans="1:11" ht="39.950000000000003" customHeight="1">
      <c r="A1" s="17" t="s">
        <v>107</v>
      </c>
      <c r="B1" s="18"/>
      <c r="C1" s="18"/>
      <c r="D1" s="18"/>
      <c r="E1" s="18"/>
      <c r="F1" s="18"/>
      <c r="G1" s="18"/>
      <c r="H1" s="18"/>
      <c r="I1" s="18"/>
      <c r="J1" s="18"/>
      <c r="K1" s="19"/>
    </row>
    <row r="2" spans="1:11" ht="13.5" customHeight="1">
      <c r="A2" s="15" t="s">
        <v>2</v>
      </c>
      <c r="B2" s="15" t="s">
        <v>0</v>
      </c>
      <c r="C2" s="15" t="s">
        <v>1</v>
      </c>
      <c r="D2" s="20" t="s">
        <v>3</v>
      </c>
      <c r="E2" s="22" t="s">
        <v>8</v>
      </c>
      <c r="F2" s="22" t="s">
        <v>9</v>
      </c>
      <c r="G2" s="22" t="s">
        <v>4</v>
      </c>
      <c r="H2" s="24" t="s">
        <v>10</v>
      </c>
      <c r="I2" s="22" t="s">
        <v>5</v>
      </c>
      <c r="J2" s="15" t="s">
        <v>6</v>
      </c>
      <c r="K2" s="15" t="s">
        <v>7</v>
      </c>
    </row>
    <row r="3" spans="1:11">
      <c r="A3" s="16"/>
      <c r="B3" s="16"/>
      <c r="C3" s="16"/>
      <c r="D3" s="21"/>
      <c r="E3" s="23"/>
      <c r="F3" s="23"/>
      <c r="G3" s="23"/>
      <c r="H3" s="25"/>
      <c r="I3" s="23"/>
      <c r="J3" s="16"/>
      <c r="K3" s="16"/>
    </row>
    <row r="4" spans="1:11" ht="14.1" customHeight="1">
      <c r="A4" s="2" t="s">
        <v>11</v>
      </c>
      <c r="B4" s="10" t="s">
        <v>27</v>
      </c>
      <c r="C4" s="10" t="s">
        <v>70</v>
      </c>
      <c r="D4" s="11" t="s">
        <v>102</v>
      </c>
      <c r="E4" s="13">
        <v>3.7808988764044944</v>
      </c>
      <c r="F4" s="3">
        <f>E4*0.75</f>
        <v>2.8356741573033708</v>
      </c>
      <c r="G4" s="3">
        <v>2.5663493079056447</v>
      </c>
      <c r="H4" s="8">
        <f>G4*0.25</f>
        <v>0.64158732697641119</v>
      </c>
      <c r="I4" s="3">
        <f>F4+H4</f>
        <v>3.477261484279782</v>
      </c>
      <c r="J4" s="4">
        <v>1</v>
      </c>
      <c r="K4" s="10"/>
    </row>
    <row r="5" spans="1:11" ht="14.1" customHeight="1">
      <c r="A5" s="2" t="s">
        <v>11</v>
      </c>
      <c r="B5" s="10" t="s">
        <v>39</v>
      </c>
      <c r="C5" s="10" t="s">
        <v>82</v>
      </c>
      <c r="D5" s="11">
        <v>149.94999999999999</v>
      </c>
      <c r="E5" s="13">
        <v>3.3322222222222218</v>
      </c>
      <c r="F5" s="3">
        <f>E5*0.75</f>
        <v>2.4991666666666665</v>
      </c>
      <c r="G5" s="3">
        <v>3.4309535767793538</v>
      </c>
      <c r="H5" s="8">
        <f>G5*0.25</f>
        <v>0.85773839419483844</v>
      </c>
      <c r="I5" s="3">
        <f>F5+H5</f>
        <v>3.356905060861505</v>
      </c>
      <c r="J5" s="4">
        <v>2</v>
      </c>
      <c r="K5" s="10"/>
    </row>
    <row r="6" spans="1:11" ht="14.1" customHeight="1">
      <c r="A6" s="2" t="s">
        <v>11</v>
      </c>
      <c r="B6" s="10" t="s">
        <v>12</v>
      </c>
      <c r="C6" s="10" t="s">
        <v>55</v>
      </c>
      <c r="D6" s="11">
        <v>158.9</v>
      </c>
      <c r="E6" s="13">
        <v>3.4923076923076923</v>
      </c>
      <c r="F6" s="3">
        <f>E6*0.7</f>
        <v>2.4446153846153846</v>
      </c>
      <c r="G6" s="3">
        <v>2.854550730863548</v>
      </c>
      <c r="H6" s="8">
        <f>G6*0.3</f>
        <v>0.85636521925906439</v>
      </c>
      <c r="I6" s="3">
        <f>F6+H6</f>
        <v>3.3009806038744491</v>
      </c>
      <c r="J6" s="4">
        <v>3</v>
      </c>
      <c r="K6" s="10"/>
    </row>
    <row r="7" spans="1:11" ht="14.1" customHeight="1">
      <c r="A7" s="2" t="s">
        <v>11</v>
      </c>
      <c r="B7" s="10" t="s">
        <v>46</v>
      </c>
      <c r="C7" s="10" t="s">
        <v>89</v>
      </c>
      <c r="D7" s="11">
        <v>80.650000000000006</v>
      </c>
      <c r="E7" s="13">
        <v>1.8755813953488374</v>
      </c>
      <c r="F7" s="3">
        <f>E7*0.75</f>
        <v>1.406686046511628</v>
      </c>
      <c r="G7" s="3">
        <v>6.1688670948794275</v>
      </c>
      <c r="H7" s="8">
        <f>G7*0.25</f>
        <v>1.5422167737198569</v>
      </c>
      <c r="I7" s="3">
        <f>F7+H7</f>
        <v>2.9489028202314849</v>
      </c>
      <c r="J7" s="4">
        <v>4</v>
      </c>
      <c r="K7" s="10"/>
    </row>
    <row r="8" spans="1:11" ht="14.1" customHeight="1">
      <c r="A8" s="2" t="s">
        <v>11</v>
      </c>
      <c r="B8" s="10" t="s">
        <v>54</v>
      </c>
      <c r="C8" s="10" t="s">
        <v>97</v>
      </c>
      <c r="D8" s="12">
        <v>132.05000000000001</v>
      </c>
      <c r="E8" s="14">
        <v>3.0011363636363639</v>
      </c>
      <c r="F8" s="3">
        <f>E8*0.75</f>
        <v>2.2508522727272728</v>
      </c>
      <c r="G8" s="3">
        <v>2.4222485964266935</v>
      </c>
      <c r="H8" s="8">
        <f>G8*0.25</f>
        <v>0.60556214910667339</v>
      </c>
      <c r="I8" s="3">
        <f>F8+H8</f>
        <v>2.8564144218339464</v>
      </c>
      <c r="J8" s="4">
        <v>5</v>
      </c>
      <c r="K8" s="10"/>
    </row>
    <row r="9" spans="1:11" ht="14.1" customHeight="1">
      <c r="A9" s="2" t="s">
        <v>11</v>
      </c>
      <c r="B9" s="10" t="s">
        <v>51</v>
      </c>
      <c r="C9" s="10" t="s">
        <v>94</v>
      </c>
      <c r="D9" s="12">
        <v>128.85</v>
      </c>
      <c r="E9" s="14">
        <v>2.9284090909090907</v>
      </c>
      <c r="F9" s="3">
        <f>E9*0.75</f>
        <v>2.1963068181818182</v>
      </c>
      <c r="G9" s="3">
        <v>2.2781478849477423</v>
      </c>
      <c r="H9" s="8">
        <f>G9*0.25</f>
        <v>0.56953697123693559</v>
      </c>
      <c r="I9" s="3">
        <f>F9+H9</f>
        <v>2.7658437894187538</v>
      </c>
      <c r="J9" s="4">
        <v>6</v>
      </c>
      <c r="K9" s="10"/>
    </row>
    <row r="10" spans="1:11" ht="14.1" customHeight="1">
      <c r="A10" s="2" t="s">
        <v>11</v>
      </c>
      <c r="B10" s="10" t="s">
        <v>25</v>
      </c>
      <c r="C10" s="10" t="s">
        <v>68</v>
      </c>
      <c r="D10" s="11" t="s">
        <v>100</v>
      </c>
      <c r="E10" s="13">
        <v>2.6651685393258426</v>
      </c>
      <c r="F10" s="3">
        <f>E10*0.75</f>
        <v>1.9988764044943821</v>
      </c>
      <c r="G10" s="6">
        <v>2.79</v>
      </c>
      <c r="H10" s="8">
        <f>G10*0.25</f>
        <v>0.69750000000000001</v>
      </c>
      <c r="I10" s="3">
        <f>F10+H10</f>
        <v>2.6963764044943819</v>
      </c>
      <c r="J10" s="4">
        <v>7</v>
      </c>
      <c r="K10" s="10"/>
    </row>
    <row r="11" spans="1:11" ht="14.1" customHeight="1">
      <c r="A11" s="2" t="s">
        <v>11</v>
      </c>
      <c r="B11" s="10" t="s">
        <v>52</v>
      </c>
      <c r="C11" s="10" t="s">
        <v>95</v>
      </c>
      <c r="D11" s="12">
        <v>127.94999999999999</v>
      </c>
      <c r="E11" s="14">
        <v>2.9079545454545452</v>
      </c>
      <c r="F11" s="3">
        <f>E11*0.75</f>
        <v>2.1809659090909088</v>
      </c>
      <c r="G11" s="3">
        <v>1.9899464619898408</v>
      </c>
      <c r="H11" s="8">
        <f>G11*0.25</f>
        <v>0.49748661549746021</v>
      </c>
      <c r="I11" s="3">
        <f>F11+H11</f>
        <v>2.6784525245883692</v>
      </c>
      <c r="J11" s="4">
        <v>8</v>
      </c>
      <c r="K11" s="10"/>
    </row>
    <row r="12" spans="1:11" ht="14.1" customHeight="1">
      <c r="A12" s="2" t="s">
        <v>11</v>
      </c>
      <c r="B12" s="10" t="s">
        <v>22</v>
      </c>
      <c r="C12" s="10" t="s">
        <v>65</v>
      </c>
      <c r="D12" s="11">
        <v>95.3</v>
      </c>
      <c r="E12" s="13">
        <v>2.165909090909091</v>
      </c>
      <c r="F12" s="3">
        <f>E12*0.75</f>
        <v>1.6244318181818183</v>
      </c>
      <c r="G12" s="6">
        <v>4.1514571341741089</v>
      </c>
      <c r="H12" s="8">
        <f>G12*0.25</f>
        <v>1.0378642835435272</v>
      </c>
      <c r="I12" s="3">
        <f>F12+H12</f>
        <v>2.6622961017253455</v>
      </c>
      <c r="J12" s="4">
        <v>9</v>
      </c>
      <c r="K12" s="10"/>
    </row>
    <row r="13" spans="1:11" ht="14.1" customHeight="1">
      <c r="A13" s="2" t="s">
        <v>11</v>
      </c>
      <c r="B13" s="10" t="s">
        <v>50</v>
      </c>
      <c r="C13" s="10" t="s">
        <v>93</v>
      </c>
      <c r="D13" s="12">
        <v>113.3</v>
      </c>
      <c r="E13" s="14">
        <v>2.5749999999999997</v>
      </c>
      <c r="F13" s="3">
        <f>E13*0.75</f>
        <v>1.9312499999999999</v>
      </c>
      <c r="G13" s="3">
        <v>2.854550730863548</v>
      </c>
      <c r="H13" s="8">
        <f>G13*0.25</f>
        <v>0.71363768271588701</v>
      </c>
      <c r="I13" s="3">
        <f>F13+H13</f>
        <v>2.6448876827158871</v>
      </c>
      <c r="J13" s="4">
        <v>10</v>
      </c>
      <c r="K13" s="10"/>
    </row>
    <row r="14" spans="1:11" ht="14.1" customHeight="1">
      <c r="A14" s="2" t="s">
        <v>11</v>
      </c>
      <c r="B14" s="10" t="s">
        <v>28</v>
      </c>
      <c r="C14" s="10" t="s">
        <v>71</v>
      </c>
      <c r="D14" s="11" t="s">
        <v>103</v>
      </c>
      <c r="E14" s="13">
        <v>2.7797752808988765</v>
      </c>
      <c r="F14" s="3">
        <f>E14*0.75</f>
        <v>2.0848314606741574</v>
      </c>
      <c r="G14" s="3">
        <v>2.134047173468792</v>
      </c>
      <c r="H14" s="8">
        <f>G14*0.25</f>
        <v>0.53351179336719801</v>
      </c>
      <c r="I14" s="3">
        <f>F14+H14</f>
        <v>2.6183432540413554</v>
      </c>
      <c r="J14" s="4">
        <v>11</v>
      </c>
      <c r="K14" s="10"/>
    </row>
    <row r="15" spans="1:11" ht="14.1" customHeight="1">
      <c r="A15" s="2" t="s">
        <v>11</v>
      </c>
      <c r="B15" s="10" t="s">
        <v>15</v>
      </c>
      <c r="C15" s="10" t="s">
        <v>58</v>
      </c>
      <c r="D15" s="12">
        <v>110.2</v>
      </c>
      <c r="E15" s="14">
        <v>2.3956521739130436</v>
      </c>
      <c r="F15" s="3">
        <f>E15*0.75</f>
        <v>1.7967391304347826</v>
      </c>
      <c r="G15" s="3">
        <v>3.1427521538214513</v>
      </c>
      <c r="H15" s="8">
        <f>G15*0.25</f>
        <v>0.78568803845536284</v>
      </c>
      <c r="I15" s="3">
        <f>F15+H15</f>
        <v>2.5824271688901455</v>
      </c>
      <c r="J15" s="4">
        <v>12</v>
      </c>
      <c r="K15" s="10"/>
    </row>
    <row r="16" spans="1:11" ht="14.1" customHeight="1">
      <c r="A16" s="2" t="s">
        <v>11</v>
      </c>
      <c r="B16" s="10" t="s">
        <v>16</v>
      </c>
      <c r="C16" s="10" t="s">
        <v>59</v>
      </c>
      <c r="D16" s="12" t="s">
        <v>98</v>
      </c>
      <c r="E16" s="14">
        <v>2.3852272727272728</v>
      </c>
      <c r="F16" s="3">
        <f>E16*0.75</f>
        <v>1.7889204545454547</v>
      </c>
      <c r="G16" s="3">
        <v>2.9986514423424993</v>
      </c>
      <c r="H16" s="8">
        <f>G16*0.25</f>
        <v>0.74966286058562481</v>
      </c>
      <c r="I16" s="3">
        <f>F16+H16</f>
        <v>2.5385833151310795</v>
      </c>
      <c r="J16" s="4">
        <v>13</v>
      </c>
      <c r="K16" s="10"/>
    </row>
    <row r="17" spans="1:11" ht="14.1" customHeight="1">
      <c r="A17" s="2" t="s">
        <v>11</v>
      </c>
      <c r="B17" s="10" t="s">
        <v>13</v>
      </c>
      <c r="C17" s="10" t="s">
        <v>56</v>
      </c>
      <c r="D17" s="11">
        <v>82.7</v>
      </c>
      <c r="E17" s="13">
        <v>1.8377777777777777</v>
      </c>
      <c r="F17" s="3">
        <f>E17*0.75</f>
        <v>1.3783333333333334</v>
      </c>
      <c r="G17" s="3">
        <v>4.295557845653061</v>
      </c>
      <c r="H17" s="8">
        <f>G17*0.25</f>
        <v>1.0738894614132652</v>
      </c>
      <c r="I17" s="3">
        <f>F17+H17</f>
        <v>2.4522227947465987</v>
      </c>
      <c r="J17" s="4">
        <v>14</v>
      </c>
      <c r="K17" s="10"/>
    </row>
    <row r="18" spans="1:11" ht="14.1" customHeight="1">
      <c r="A18" s="2" t="s">
        <v>11</v>
      </c>
      <c r="B18" s="10" t="s">
        <v>31</v>
      </c>
      <c r="C18" s="10" t="s">
        <v>74</v>
      </c>
      <c r="D18" s="11">
        <v>125.35</v>
      </c>
      <c r="E18" s="13">
        <v>2.7855555555555553</v>
      </c>
      <c r="F18" s="3">
        <f>E18*0.75</f>
        <v>2.0891666666666664</v>
      </c>
      <c r="G18" s="3">
        <v>1.4135436160740351</v>
      </c>
      <c r="H18" s="8">
        <f>G18*0.25</f>
        <v>0.35338590401850878</v>
      </c>
      <c r="I18" s="3">
        <f>F18+H18</f>
        <v>2.4425525706851752</v>
      </c>
      <c r="J18" s="4">
        <v>15</v>
      </c>
      <c r="K18" s="10"/>
    </row>
    <row r="19" spans="1:11" ht="14.1" customHeight="1">
      <c r="A19" s="2" t="s">
        <v>11</v>
      </c>
      <c r="B19" s="10" t="s">
        <v>26</v>
      </c>
      <c r="C19" s="10" t="s">
        <v>69</v>
      </c>
      <c r="D19" s="11" t="s">
        <v>101</v>
      </c>
      <c r="E19" s="13">
        <v>2.6786516853932585</v>
      </c>
      <c r="F19" s="3">
        <f>E19*0.75</f>
        <v>2.0089887640449438</v>
      </c>
      <c r="G19" s="3">
        <v>1.4135436160740351</v>
      </c>
      <c r="H19" s="8">
        <f>G19*0.25</f>
        <v>0.35338590401850878</v>
      </c>
      <c r="I19" s="3">
        <f>F19+H19</f>
        <v>2.3623746680634525</v>
      </c>
      <c r="J19" s="4">
        <v>16</v>
      </c>
      <c r="K19" s="10"/>
    </row>
    <row r="20" spans="1:11" ht="14.1" customHeight="1">
      <c r="A20" s="2" t="s">
        <v>11</v>
      </c>
      <c r="B20" s="10" t="s">
        <v>47</v>
      </c>
      <c r="C20" s="10" t="s">
        <v>90</v>
      </c>
      <c r="D20" s="12" t="s">
        <v>106</v>
      </c>
      <c r="E20" s="14">
        <v>2.2441860465116279</v>
      </c>
      <c r="F20" s="3">
        <f>E20*0.75</f>
        <v>1.683139534883721</v>
      </c>
      <c r="G20" s="3">
        <v>2.54</v>
      </c>
      <c r="H20" s="8">
        <f>G20*0.25</f>
        <v>0.63500000000000001</v>
      </c>
      <c r="I20" s="3">
        <f>F20+H20</f>
        <v>2.3181395348837208</v>
      </c>
      <c r="J20" s="4">
        <v>17</v>
      </c>
      <c r="K20" s="10"/>
    </row>
    <row r="21" spans="1:11" ht="14.1" customHeight="1">
      <c r="A21" s="2" t="s">
        <v>11</v>
      </c>
      <c r="B21" s="10" t="s">
        <v>48</v>
      </c>
      <c r="C21" s="10" t="s">
        <v>91</v>
      </c>
      <c r="D21" s="12">
        <v>99.2</v>
      </c>
      <c r="E21" s="14">
        <v>2.2044444444444444</v>
      </c>
      <c r="F21" s="3">
        <f>E21*0.75</f>
        <v>1.6533333333333333</v>
      </c>
      <c r="G21" s="3">
        <v>2.4222485964266935</v>
      </c>
      <c r="H21" s="8">
        <f>G21*0.25</f>
        <v>0.60556214910667339</v>
      </c>
      <c r="I21" s="3">
        <f>F21+H21</f>
        <v>2.2588954824400069</v>
      </c>
      <c r="J21" s="4">
        <v>18</v>
      </c>
      <c r="K21" s="10"/>
    </row>
    <row r="22" spans="1:11" ht="14.1" customHeight="1">
      <c r="A22" s="2" t="s">
        <v>11</v>
      </c>
      <c r="B22" s="10" t="s">
        <v>36</v>
      </c>
      <c r="C22" s="10" t="s">
        <v>79</v>
      </c>
      <c r="D22" s="11">
        <v>110.2</v>
      </c>
      <c r="E22" s="13">
        <v>2.3956521739130436</v>
      </c>
      <c r="F22" s="3">
        <f>E22*0.75</f>
        <v>1.7967391304347826</v>
      </c>
      <c r="G22" s="3">
        <v>1.4135436160740351</v>
      </c>
      <c r="H22" s="8">
        <f>G22*0.25</f>
        <v>0.35338590401850878</v>
      </c>
      <c r="I22" s="3">
        <f>F22+H22</f>
        <v>2.1501250344532914</v>
      </c>
      <c r="J22" s="4">
        <v>19</v>
      </c>
      <c r="K22" s="10"/>
    </row>
    <row r="23" spans="1:11" ht="14.1" customHeight="1">
      <c r="A23" s="2" t="s">
        <v>11</v>
      </c>
      <c r="B23" s="10" t="s">
        <v>53</v>
      </c>
      <c r="C23" s="10" t="s">
        <v>96</v>
      </c>
      <c r="D23" s="12">
        <v>105.11000000000001</v>
      </c>
      <c r="E23" s="14">
        <v>2.3888636363636366</v>
      </c>
      <c r="F23" s="3">
        <f>E23*0.75</f>
        <v>1.7916477272727276</v>
      </c>
      <c r="G23" s="3">
        <v>1.4135436160740351</v>
      </c>
      <c r="H23" s="8">
        <f>G23*0.25</f>
        <v>0.35338590401850878</v>
      </c>
      <c r="I23" s="3">
        <f>F23+H23</f>
        <v>2.1450336312912364</v>
      </c>
      <c r="J23" s="4">
        <v>20</v>
      </c>
      <c r="K23" s="10"/>
    </row>
    <row r="24" spans="1:11" ht="14.1" customHeight="1">
      <c r="A24" s="2" t="s">
        <v>11</v>
      </c>
      <c r="B24" s="10" t="s">
        <v>24</v>
      </c>
      <c r="C24" s="10" t="s">
        <v>67</v>
      </c>
      <c r="D24" s="11" t="s">
        <v>99</v>
      </c>
      <c r="E24" s="13">
        <v>2.3865168539325845</v>
      </c>
      <c r="F24" s="3">
        <f>E24*0.75</f>
        <v>1.7898876404494384</v>
      </c>
      <c r="G24" s="6">
        <v>1.4135436160740351</v>
      </c>
      <c r="H24" s="8">
        <f>G24*0.25</f>
        <v>0.35338590401850878</v>
      </c>
      <c r="I24" s="3">
        <f>F24+H24</f>
        <v>2.1432735444679469</v>
      </c>
      <c r="J24" s="4">
        <v>21</v>
      </c>
      <c r="K24" s="10"/>
    </row>
    <row r="25" spans="1:11" ht="14.1" customHeight="1">
      <c r="A25" s="2" t="s">
        <v>11</v>
      </c>
      <c r="B25" s="10" t="s">
        <v>30</v>
      </c>
      <c r="C25" s="10" t="s">
        <v>73</v>
      </c>
      <c r="D25" s="11">
        <v>104.6</v>
      </c>
      <c r="E25" s="13">
        <v>2.377272727272727</v>
      </c>
      <c r="F25" s="3">
        <f>E25*0.75</f>
        <v>1.7829545454545452</v>
      </c>
      <c r="G25" s="3">
        <v>1.4135436160740351</v>
      </c>
      <c r="H25" s="8">
        <f>G25*0.25</f>
        <v>0.35338590401850878</v>
      </c>
      <c r="I25" s="3">
        <f>F25+H25</f>
        <v>2.136340449473054</v>
      </c>
      <c r="J25" s="4">
        <v>22</v>
      </c>
      <c r="K25" s="10"/>
    </row>
    <row r="26" spans="1:11" ht="14.1" customHeight="1">
      <c r="A26" s="2" t="s">
        <v>11</v>
      </c>
      <c r="B26" s="10" t="s">
        <v>19</v>
      </c>
      <c r="C26" s="10" t="s">
        <v>62</v>
      </c>
      <c r="D26" s="12">
        <v>100.3</v>
      </c>
      <c r="E26" s="14">
        <v>2.2795454545454543</v>
      </c>
      <c r="F26" s="3">
        <f>E26*0.75</f>
        <v>1.7096590909090907</v>
      </c>
      <c r="G26" s="3">
        <v>1.4135436160740351</v>
      </c>
      <c r="H26" s="8">
        <f>G26*0.25</f>
        <v>0.35338590401850878</v>
      </c>
      <c r="I26" s="3">
        <f>F26+H26</f>
        <v>2.0630449949275995</v>
      </c>
      <c r="J26" s="4">
        <v>23</v>
      </c>
      <c r="K26" s="10"/>
    </row>
    <row r="27" spans="1:11" ht="14.1" customHeight="1">
      <c r="A27" s="2" t="s">
        <v>11</v>
      </c>
      <c r="B27" s="10" t="s">
        <v>37</v>
      </c>
      <c r="C27" s="10" t="s">
        <v>80</v>
      </c>
      <c r="D27" s="11">
        <v>100.45</v>
      </c>
      <c r="E27" s="13">
        <v>2.2322222222222221</v>
      </c>
      <c r="F27" s="3">
        <f>E27*0.75</f>
        <v>1.6741666666666666</v>
      </c>
      <c r="G27" s="3">
        <v>1.4135436160740351</v>
      </c>
      <c r="H27" s="8">
        <f>G27*0.25</f>
        <v>0.35338590401850878</v>
      </c>
      <c r="I27" s="3">
        <f>F27+H27</f>
        <v>2.0275525706851756</v>
      </c>
      <c r="J27" s="4">
        <v>24</v>
      </c>
      <c r="K27" s="10"/>
    </row>
    <row r="28" spans="1:11" ht="14.1" customHeight="1">
      <c r="A28" s="2" t="s">
        <v>11</v>
      </c>
      <c r="B28" s="10" t="s">
        <v>35</v>
      </c>
      <c r="C28" s="10" t="s">
        <v>78</v>
      </c>
      <c r="D28" s="11">
        <v>96.6</v>
      </c>
      <c r="E28" s="13">
        <v>2.1954545454545453</v>
      </c>
      <c r="F28" s="3">
        <f>E28*0.75</f>
        <v>1.646590909090909</v>
      </c>
      <c r="G28" s="3">
        <v>1.4135436160740351</v>
      </c>
      <c r="H28" s="8">
        <f>G28*0.25</f>
        <v>0.35338590401850878</v>
      </c>
      <c r="I28" s="3">
        <f>F28+H28</f>
        <v>1.9999768131094178</v>
      </c>
      <c r="J28" s="4">
        <v>25</v>
      </c>
      <c r="K28" s="10"/>
    </row>
    <row r="29" spans="1:11" ht="14.1" customHeight="1">
      <c r="A29" s="2" t="s">
        <v>11</v>
      </c>
      <c r="B29" s="10" t="s">
        <v>18</v>
      </c>
      <c r="C29" s="10" t="s">
        <v>61</v>
      </c>
      <c r="D29" s="12">
        <v>96.45</v>
      </c>
      <c r="E29" s="14">
        <v>2.1920454545454544</v>
      </c>
      <c r="F29" s="3">
        <f>E29*0.75</f>
        <v>1.6440340909090909</v>
      </c>
      <c r="G29" s="3">
        <v>1.4135436160740351</v>
      </c>
      <c r="H29" s="8">
        <f>G29*0.25</f>
        <v>0.35338590401850878</v>
      </c>
      <c r="I29" s="3">
        <f>F29+H29</f>
        <v>1.9974199949275997</v>
      </c>
      <c r="J29" s="4">
        <v>26</v>
      </c>
      <c r="K29" s="10"/>
    </row>
    <row r="30" spans="1:11" ht="14.1" customHeight="1">
      <c r="A30" s="2" t="s">
        <v>11</v>
      </c>
      <c r="B30" s="10" t="s">
        <v>14</v>
      </c>
      <c r="C30" s="10" t="s">
        <v>57</v>
      </c>
      <c r="D30" s="12">
        <v>91.75</v>
      </c>
      <c r="E30" s="14">
        <v>2.0852272727272729</v>
      </c>
      <c r="F30" s="3">
        <f>E30*0.75</f>
        <v>1.5639204545454546</v>
      </c>
      <c r="G30" s="3">
        <v>1.7017450390319384</v>
      </c>
      <c r="H30" s="8">
        <f>G30*0.25</f>
        <v>0.4254362597579846</v>
      </c>
      <c r="I30" s="3">
        <f>F30+H30</f>
        <v>1.9893567143034392</v>
      </c>
      <c r="J30" s="4">
        <v>27</v>
      </c>
      <c r="K30" s="10"/>
    </row>
    <row r="31" spans="1:11" ht="14.1" customHeight="1">
      <c r="A31" s="2" t="s">
        <v>11</v>
      </c>
      <c r="B31" s="10" t="s">
        <v>42</v>
      </c>
      <c r="C31" s="10" t="s">
        <v>85</v>
      </c>
      <c r="D31" s="11">
        <v>97.15</v>
      </c>
      <c r="E31" s="13">
        <v>2.1588888888888889</v>
      </c>
      <c r="F31" s="3">
        <f>E31*0.75</f>
        <v>1.6191666666666666</v>
      </c>
      <c r="G31" s="3">
        <v>1.4135436160740351</v>
      </c>
      <c r="H31" s="8">
        <f>G31*0.25</f>
        <v>0.35338590401850878</v>
      </c>
      <c r="I31" s="3">
        <f>F31+H31</f>
        <v>1.9725525706851754</v>
      </c>
      <c r="J31" s="4">
        <v>28</v>
      </c>
      <c r="K31" s="10"/>
    </row>
    <row r="32" spans="1:11" ht="14.1" customHeight="1">
      <c r="A32" s="2" t="s">
        <v>11</v>
      </c>
      <c r="B32" s="10" t="s">
        <v>43</v>
      </c>
      <c r="C32" s="10" t="s">
        <v>86</v>
      </c>
      <c r="D32" s="11">
        <v>91.95</v>
      </c>
      <c r="E32" s="13">
        <v>2.0897727272727273</v>
      </c>
      <c r="F32" s="3">
        <f>E32*0.75</f>
        <v>1.5673295454545455</v>
      </c>
      <c r="G32" s="3">
        <v>1.4135436160740351</v>
      </c>
      <c r="H32" s="8">
        <f>G32*0.25</f>
        <v>0.35338590401850878</v>
      </c>
      <c r="I32" s="3">
        <f>F32+H32</f>
        <v>1.9207154494730543</v>
      </c>
      <c r="J32" s="4">
        <v>29</v>
      </c>
      <c r="K32" s="10"/>
    </row>
    <row r="33" spans="1:11" ht="14.1" customHeight="1">
      <c r="A33" s="2" t="s">
        <v>11</v>
      </c>
      <c r="B33" s="10" t="s">
        <v>23</v>
      </c>
      <c r="C33" s="10" t="s">
        <v>66</v>
      </c>
      <c r="D33" s="11">
        <v>91.45</v>
      </c>
      <c r="E33" s="13">
        <v>2.0784090909090911</v>
      </c>
      <c r="F33" s="3">
        <f>E33*0.75</f>
        <v>1.5588068181818184</v>
      </c>
      <c r="G33" s="6">
        <v>1.4135436160740351</v>
      </c>
      <c r="H33" s="8">
        <f>G33*0.25</f>
        <v>0.35338590401850878</v>
      </c>
      <c r="I33" s="3">
        <f>F33+H33</f>
        <v>1.9121927222003272</v>
      </c>
      <c r="J33" s="4">
        <v>30</v>
      </c>
      <c r="K33" s="10"/>
    </row>
    <row r="34" spans="1:11" ht="14.1" customHeight="1">
      <c r="A34" s="2" t="s">
        <v>11</v>
      </c>
      <c r="B34" s="10" t="s">
        <v>29</v>
      </c>
      <c r="C34" s="10" t="s">
        <v>72</v>
      </c>
      <c r="D34" s="11" t="s">
        <v>104</v>
      </c>
      <c r="E34" s="13">
        <v>2.0584269662921346</v>
      </c>
      <c r="F34" s="3">
        <f>E34*0.75</f>
        <v>1.5438202247191009</v>
      </c>
      <c r="G34" s="3">
        <v>1.4135436160740351</v>
      </c>
      <c r="H34" s="8">
        <f>G34*0.25</f>
        <v>0.35338590401850878</v>
      </c>
      <c r="I34" s="3">
        <f>F34+H34</f>
        <v>1.8972061287376096</v>
      </c>
      <c r="J34" s="4">
        <v>31</v>
      </c>
      <c r="K34" s="10"/>
    </row>
    <row r="35" spans="1:11" ht="14.1" customHeight="1">
      <c r="A35" s="2" t="s">
        <v>11</v>
      </c>
      <c r="B35" s="10" t="s">
        <v>44</v>
      </c>
      <c r="C35" s="10" t="s">
        <v>87</v>
      </c>
      <c r="D35" s="11" t="s">
        <v>105</v>
      </c>
      <c r="E35" s="13">
        <v>1.9272727272727272</v>
      </c>
      <c r="F35" s="3">
        <f>E35*0.75</f>
        <v>1.4454545454545453</v>
      </c>
      <c r="G35" s="3">
        <v>1.7017450390319384</v>
      </c>
      <c r="H35" s="8">
        <f>G35*0.25</f>
        <v>0.4254362597579846</v>
      </c>
      <c r="I35" s="3">
        <f>F35+H35</f>
        <v>1.8708908052125299</v>
      </c>
      <c r="J35" s="4">
        <v>32</v>
      </c>
      <c r="K35" s="10"/>
    </row>
    <row r="36" spans="1:11" ht="14.1" customHeight="1">
      <c r="A36" s="2" t="s">
        <v>11</v>
      </c>
      <c r="B36" s="10" t="s">
        <v>21</v>
      </c>
      <c r="C36" s="10" t="s">
        <v>64</v>
      </c>
      <c r="D36" s="11">
        <v>85</v>
      </c>
      <c r="E36" s="13">
        <v>1.9318181818181819</v>
      </c>
      <c r="F36" s="3">
        <f>E36*0.75</f>
        <v>1.4488636363636365</v>
      </c>
      <c r="G36" s="6">
        <v>1.4135436160740351</v>
      </c>
      <c r="H36" s="8">
        <f>G36*0.25</f>
        <v>0.35338590401850878</v>
      </c>
      <c r="I36" s="3">
        <f>F36+H36</f>
        <v>1.8022495403821452</v>
      </c>
      <c r="J36" s="4">
        <v>33</v>
      </c>
      <c r="K36" s="10"/>
    </row>
    <row r="37" spans="1:11" ht="14.1" customHeight="1">
      <c r="A37" s="2" t="s">
        <v>11</v>
      </c>
      <c r="B37" s="10" t="s">
        <v>40</v>
      </c>
      <c r="C37" s="10" t="s">
        <v>83</v>
      </c>
      <c r="D37" s="11">
        <v>72</v>
      </c>
      <c r="E37" s="13">
        <v>1.6744186046511629</v>
      </c>
      <c r="F37" s="3">
        <f>E37*0.75</f>
        <v>1.2558139534883721</v>
      </c>
      <c r="G37" s="3">
        <v>2.134047173468792</v>
      </c>
      <c r="H37" s="8">
        <f>G37*0.25</f>
        <v>0.53351179336719801</v>
      </c>
      <c r="I37" s="3">
        <f>F37+H37</f>
        <v>1.7893257468555701</v>
      </c>
      <c r="J37" s="4">
        <v>34</v>
      </c>
      <c r="K37" s="10"/>
    </row>
    <row r="38" spans="1:11" ht="14.1" customHeight="1">
      <c r="A38" s="2" t="s">
        <v>11</v>
      </c>
      <c r="B38" s="10" t="s">
        <v>49</v>
      </c>
      <c r="C38" s="10" t="s">
        <v>92</v>
      </c>
      <c r="D38" s="12">
        <v>82.65</v>
      </c>
      <c r="E38" s="14">
        <v>1.8784090909090911</v>
      </c>
      <c r="F38" s="3">
        <f>E38*0.75</f>
        <v>1.4088068181818183</v>
      </c>
      <c r="G38" s="3">
        <v>1.4135436160740351</v>
      </c>
      <c r="H38" s="8">
        <f>G38*0.25</f>
        <v>0.35338590401850878</v>
      </c>
      <c r="I38" s="3">
        <f>F38+H38</f>
        <v>1.7621927222003271</v>
      </c>
      <c r="J38" s="4">
        <v>35</v>
      </c>
      <c r="K38" s="10"/>
    </row>
    <row r="39" spans="1:11">
      <c r="A39" s="2" t="s">
        <v>11</v>
      </c>
      <c r="B39" s="10" t="s">
        <v>20</v>
      </c>
      <c r="C39" s="10" t="s">
        <v>63</v>
      </c>
      <c r="D39" s="11">
        <v>80.7</v>
      </c>
      <c r="E39" s="13">
        <v>1.8767441860465117</v>
      </c>
      <c r="F39" s="3">
        <f>E39*0.75</f>
        <v>1.4075581395348837</v>
      </c>
      <c r="G39" s="3">
        <v>1.4135436160740351</v>
      </c>
      <c r="H39" s="8">
        <f>G39*0.25</f>
        <v>0.35338590401850878</v>
      </c>
      <c r="I39" s="3">
        <f>F39+H39</f>
        <v>1.7609440435533925</v>
      </c>
      <c r="J39" s="4">
        <v>36</v>
      </c>
      <c r="K39" s="10"/>
    </row>
    <row r="40" spans="1:11">
      <c r="A40" s="2" t="s">
        <v>11</v>
      </c>
      <c r="B40" s="10" t="s">
        <v>41</v>
      </c>
      <c r="C40" s="10" t="s">
        <v>84</v>
      </c>
      <c r="D40" s="11">
        <v>80.200000000000017</v>
      </c>
      <c r="E40" s="13">
        <v>1.8227272727272732</v>
      </c>
      <c r="F40" s="3">
        <f>E40*0.75</f>
        <v>1.3670454545454549</v>
      </c>
      <c r="G40" s="3">
        <v>1.4135436160740351</v>
      </c>
      <c r="H40" s="8">
        <f>G40*0.25</f>
        <v>0.35338590401850878</v>
      </c>
      <c r="I40" s="3">
        <f>F40+H40</f>
        <v>1.7204313585639637</v>
      </c>
      <c r="J40" s="4">
        <v>37</v>
      </c>
      <c r="K40" s="10"/>
    </row>
    <row r="41" spans="1:11">
      <c r="A41" s="2" t="s">
        <v>11</v>
      </c>
      <c r="B41" s="10" t="s">
        <v>17</v>
      </c>
      <c r="C41" s="10" t="s">
        <v>60</v>
      </c>
      <c r="D41" s="12">
        <v>72</v>
      </c>
      <c r="E41" s="14">
        <v>1.6744186046511629</v>
      </c>
      <c r="F41" s="3">
        <f>E41*0.75</f>
        <v>1.2558139534883721</v>
      </c>
      <c r="G41" s="3">
        <v>1.4135436160740351</v>
      </c>
      <c r="H41" s="8">
        <f>G41*0.25</f>
        <v>0.35338590401850878</v>
      </c>
      <c r="I41" s="3">
        <f>F41+H41</f>
        <v>1.6091998575068809</v>
      </c>
      <c r="J41" s="4">
        <v>38</v>
      </c>
      <c r="K41" s="10"/>
    </row>
    <row r="42" spans="1:11">
      <c r="A42" s="2" t="s">
        <v>11</v>
      </c>
      <c r="B42" s="10" t="s">
        <v>32</v>
      </c>
      <c r="C42" s="10" t="s">
        <v>75</v>
      </c>
      <c r="D42" s="11">
        <v>72</v>
      </c>
      <c r="E42" s="13">
        <v>1.6744186046511629</v>
      </c>
      <c r="F42" s="3">
        <f>E42*0.75</f>
        <v>1.2558139534883721</v>
      </c>
      <c r="G42" s="3">
        <v>1.4135436160740351</v>
      </c>
      <c r="H42" s="8">
        <f>G42*0.25</f>
        <v>0.35338590401850878</v>
      </c>
      <c r="I42" s="3">
        <f>F42+H42</f>
        <v>1.6091998575068809</v>
      </c>
      <c r="J42" s="4">
        <v>39</v>
      </c>
      <c r="K42" s="10"/>
    </row>
    <row r="43" spans="1:11">
      <c r="A43" s="2" t="s">
        <v>11</v>
      </c>
      <c r="B43" s="10" t="s">
        <v>33</v>
      </c>
      <c r="C43" s="10" t="s">
        <v>76</v>
      </c>
      <c r="D43" s="11">
        <v>72</v>
      </c>
      <c r="E43" s="13">
        <v>1.6744186046511629</v>
      </c>
      <c r="F43" s="3">
        <f>E43*0.75</f>
        <v>1.2558139534883721</v>
      </c>
      <c r="G43" s="3">
        <v>1.4135436160740351</v>
      </c>
      <c r="H43" s="8">
        <f>G43*0.25</f>
        <v>0.35338590401850878</v>
      </c>
      <c r="I43" s="3">
        <f>F43+H43</f>
        <v>1.6091998575068809</v>
      </c>
      <c r="J43" s="4">
        <v>40</v>
      </c>
      <c r="K43" s="10"/>
    </row>
    <row r="44" spans="1:11">
      <c r="A44" s="2" t="s">
        <v>11</v>
      </c>
      <c r="B44" s="10" t="s">
        <v>34</v>
      </c>
      <c r="C44" s="10" t="s">
        <v>77</v>
      </c>
      <c r="D44" s="11">
        <v>72</v>
      </c>
      <c r="E44" s="13">
        <v>1.6744186046511629</v>
      </c>
      <c r="F44" s="3">
        <f>E44*0.75</f>
        <v>1.2558139534883721</v>
      </c>
      <c r="G44" s="3">
        <v>1.4135436160740351</v>
      </c>
      <c r="H44" s="8">
        <f>G44*0.25</f>
        <v>0.35338590401850878</v>
      </c>
      <c r="I44" s="3">
        <f>F44+H44</f>
        <v>1.6091998575068809</v>
      </c>
      <c r="J44" s="4">
        <v>41</v>
      </c>
      <c r="K44" s="10"/>
    </row>
    <row r="45" spans="1:11">
      <c r="A45" s="2" t="s">
        <v>11</v>
      </c>
      <c r="B45" s="10" t="s">
        <v>38</v>
      </c>
      <c r="C45" s="10" t="s">
        <v>81</v>
      </c>
      <c r="D45" s="11">
        <v>72</v>
      </c>
      <c r="E45" s="13">
        <v>1.6744186046511629</v>
      </c>
      <c r="F45" s="3">
        <f>E45*0.75</f>
        <v>1.2558139534883721</v>
      </c>
      <c r="G45" s="3">
        <v>1.4135436160740351</v>
      </c>
      <c r="H45" s="8">
        <f>G45*0.25</f>
        <v>0.35338590401850878</v>
      </c>
      <c r="I45" s="3">
        <f>F45+H45</f>
        <v>1.6091998575068809</v>
      </c>
      <c r="J45" s="4">
        <v>42</v>
      </c>
      <c r="K45" s="10"/>
    </row>
    <row r="46" spans="1:11">
      <c r="A46" s="2" t="s">
        <v>11</v>
      </c>
      <c r="B46" s="10" t="s">
        <v>45</v>
      </c>
      <c r="C46" s="10" t="s">
        <v>88</v>
      </c>
      <c r="D46" s="11">
        <v>72</v>
      </c>
      <c r="E46" s="13">
        <v>1.6744186046511629</v>
      </c>
      <c r="F46" s="3">
        <f>E46*0.75</f>
        <v>1.2558139534883721</v>
      </c>
      <c r="G46" s="3">
        <v>1.4135436160740351</v>
      </c>
      <c r="H46" s="8">
        <f>G46*0.25</f>
        <v>0.35338590401850878</v>
      </c>
      <c r="I46" s="3">
        <f>F46+H46</f>
        <v>1.6091998575068809</v>
      </c>
      <c r="J46" s="4">
        <v>43</v>
      </c>
      <c r="K46" s="10"/>
    </row>
  </sheetData>
  <sortState ref="A4:I46">
    <sortCondition descending="1" ref="I4:I46"/>
  </sortState>
  <mergeCells count="12">
    <mergeCell ref="K2:K3"/>
    <mergeCell ref="A1:K1"/>
    <mergeCell ref="B2:B3"/>
    <mergeCell ref="C2:C3"/>
    <mergeCell ref="A2:A3"/>
    <mergeCell ref="D2:D3"/>
    <mergeCell ref="E2:E3"/>
    <mergeCell ref="F2:F3"/>
    <mergeCell ref="G2:G3"/>
    <mergeCell ref="H2:H3"/>
    <mergeCell ref="I2:I3"/>
    <mergeCell ref="J2:J3"/>
  </mergeCells>
  <phoneticPr fontId="3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3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3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tangge</dc:creator>
  <cp:lastModifiedBy>Sky123.Org</cp:lastModifiedBy>
  <dcterms:created xsi:type="dcterms:W3CDTF">2016-10-03T12:59:00Z</dcterms:created>
  <dcterms:modified xsi:type="dcterms:W3CDTF">2016-11-04T05:02:10Z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