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<sst xmlns="http://schemas.openxmlformats.org/spreadsheetml/2006/main" count="39">
  <si>
    <r>
      <rPr>
        <b/>
        <sz val="18"/>
        <color rgb="FFFF0000"/>
        <rFont val="宋体"/>
        <charset val="134"/>
      </rPr>
      <t xml:space="preserve">工设1401班2015-2016学年总绩点排名         </t>
    </r>
    <r>
      <rPr>
        <b/>
        <sz val="11"/>
        <color theme="1"/>
        <rFont val="宋体"/>
        <charset val="134"/>
      </rPr>
      <t>辅导员签字（盖章）：</t>
    </r>
  </si>
  <si>
    <t>班级名称</t>
  </si>
  <si>
    <t>学号</t>
  </si>
  <si>
    <t>姓名</t>
  </si>
  <si>
    <t>总学分绩点</t>
  </si>
  <si>
    <t>平均学分绩点</t>
  </si>
  <si>
    <t>0.7*平均学分绩点</t>
  </si>
  <si>
    <t>素质拓展绩点</t>
  </si>
  <si>
    <t>0.3*素质拓展绩点</t>
  </si>
  <si>
    <t>总绩点</t>
  </si>
  <si>
    <t>排名</t>
  </si>
  <si>
    <t>学生签字</t>
  </si>
  <si>
    <t>工设1401</t>
  </si>
  <si>
    <t>苏静</t>
  </si>
  <si>
    <t>陈亚</t>
  </si>
  <si>
    <t>郝彩琳</t>
  </si>
  <si>
    <t>吴翊国</t>
  </si>
  <si>
    <t>方艺霖</t>
  </si>
  <si>
    <t>吴向天</t>
  </si>
  <si>
    <t>谢珍</t>
  </si>
  <si>
    <t>何蕾</t>
  </si>
  <si>
    <t>徐雨薇</t>
  </si>
  <si>
    <t>杨晓霞</t>
  </si>
  <si>
    <t>唐紫睎</t>
  </si>
  <si>
    <t>易心琪</t>
  </si>
  <si>
    <t>黄晔</t>
  </si>
  <si>
    <t>周雨葳</t>
  </si>
  <si>
    <t>张李珍</t>
  </si>
  <si>
    <t>张书瑞</t>
  </si>
  <si>
    <t>黄慧</t>
  </si>
  <si>
    <t>谭洪陵</t>
  </si>
  <si>
    <t>曹威</t>
  </si>
  <si>
    <t>章琪辉</t>
  </si>
  <si>
    <t>解康迪</t>
  </si>
  <si>
    <t>罗威</t>
  </si>
  <si>
    <t>曾龙成</t>
  </si>
  <si>
    <t>林师颖</t>
  </si>
  <si>
    <t>张毅</t>
  </si>
  <si>
    <t>蒋超</t>
  </si>
</sst>
</file>

<file path=xl/styles.xml><?xml version="1.0" encoding="utf-8"?>
<styleSheet xmlns="http://schemas.openxmlformats.org/spreadsheetml/2006/main">
  <numFmts count="10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00000_);[Red]\(0.0000000\)"/>
    <numFmt numFmtId="177" formatCode="0.00000_);[Red]\(0.00000\)"/>
    <numFmt numFmtId="178" formatCode="0.00_);[Red]\(0.00\)"/>
    <numFmt numFmtId="179" formatCode="0.00_ "/>
    <numFmt numFmtId="180" formatCode="0.0000_ "/>
    <numFmt numFmtId="181" formatCode="0.00000_ "/>
  </numFmts>
  <fonts count="25">
    <font>
      <sz val="11"/>
      <color theme="1"/>
      <name val="宋体"/>
      <charset val="134"/>
      <scheme val="minor"/>
    </font>
    <font>
      <b/>
      <sz val="18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rgb="FFFF0000"/>
      <name val="宋体"/>
      <charset val="134"/>
    </font>
    <font>
      <b/>
      <sz val="11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4" fillId="1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0" borderId="11" applyNumberFormat="0" applyFon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15" borderId="9" applyNumberFormat="0" applyAlignment="0" applyProtection="0">
      <alignment vertical="center"/>
    </xf>
    <xf numFmtId="0" fontId="12" fillId="15" borderId="8" applyNumberFormat="0" applyAlignment="0" applyProtection="0">
      <alignment vertical="center"/>
    </xf>
    <xf numFmtId="0" fontId="20" fillId="29" borderId="13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180" fontId="2" fillId="2" borderId="3" xfId="0" applyNumberFormat="1" applyFont="1" applyFill="1" applyBorder="1" applyAlignment="1">
      <alignment horizontal="center" vertical="center" wrapText="1"/>
    </xf>
    <xf numFmtId="178" fontId="2" fillId="2" borderId="3" xfId="0" applyNumberFormat="1" applyFont="1" applyFill="1" applyBorder="1" applyAlignment="1">
      <alignment horizontal="center" vertical="center" wrapText="1"/>
    </xf>
    <xf numFmtId="177" fontId="2" fillId="2" borderId="3" xfId="0" applyNumberFormat="1" applyFont="1" applyFill="1" applyBorder="1" applyAlignment="1">
      <alignment horizontal="center" vertical="center" wrapText="1"/>
    </xf>
    <xf numFmtId="176" fontId="2" fillId="2" borderId="3" xfId="0" applyNumberFormat="1" applyFont="1" applyFill="1" applyBorder="1" applyAlignment="1">
      <alignment horizontal="center" vertical="center" wrapText="1"/>
    </xf>
    <xf numFmtId="180" fontId="2" fillId="0" borderId="3" xfId="0" applyNumberFormat="1" applyFont="1" applyFill="1" applyBorder="1" applyAlignment="1">
      <alignment horizontal="center" vertical="center" wrapText="1"/>
    </xf>
    <xf numFmtId="178" fontId="2" fillId="0" borderId="3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179" fontId="0" fillId="0" borderId="3" xfId="0" applyNumberFormat="1" applyFill="1" applyBorder="1" applyAlignment="1">
      <alignment horizontal="right" vertical="center"/>
    </xf>
    <xf numFmtId="177" fontId="0" fillId="0" borderId="3" xfId="0" applyNumberFormat="1" applyFill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9" fontId="0" fillId="0" borderId="3" xfId="0" applyNumberFormat="1" applyBorder="1" applyAlignment="1">
      <alignment horizontal="right" vertical="center"/>
    </xf>
    <xf numFmtId="181" fontId="0" fillId="0" borderId="3" xfId="0" applyNumberFormat="1" applyFill="1" applyBorder="1" applyAlignment="1">
      <alignment horizontal="center" vertical="center"/>
    </xf>
    <xf numFmtId="181" fontId="0" fillId="0" borderId="3" xfId="0" applyNumberFormat="1" applyBorder="1" applyAlignment="1">
      <alignment horizontal="center" vertical="center"/>
    </xf>
    <xf numFmtId="179" fontId="2" fillId="3" borderId="3" xfId="0" applyNumberFormat="1" applyFont="1" applyFill="1" applyBorder="1" applyAlignment="1">
      <alignment horizontal="right" vertical="center" wrapText="1"/>
    </xf>
    <xf numFmtId="181" fontId="2" fillId="3" borderId="3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/>
    </xf>
    <xf numFmtId="181" fontId="2" fillId="0" borderId="3" xfId="0" applyNumberFormat="1" applyFont="1" applyBorder="1" applyAlignment="1">
      <alignment horizontal="center" vertical="center"/>
    </xf>
    <xf numFmtId="179" fontId="2" fillId="0" borderId="3" xfId="0" applyNumberFormat="1" applyFont="1" applyFill="1" applyBorder="1" applyAlignment="1">
      <alignment horizontal="right" vertical="center"/>
    </xf>
    <xf numFmtId="49" fontId="1" fillId="0" borderId="5" xfId="0" applyNumberFormat="1" applyFont="1" applyFill="1" applyBorder="1" applyAlignment="1">
      <alignment horizontal="center" vertical="center"/>
    </xf>
    <xf numFmtId="180" fontId="2" fillId="2" borderId="6" xfId="0" applyNumberFormat="1" applyFont="1" applyFill="1" applyBorder="1" applyAlignment="1">
      <alignment horizontal="center" vertical="center" wrapText="1"/>
    </xf>
    <xf numFmtId="180" fontId="2" fillId="2" borderId="4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29"/>
  <sheetViews>
    <sheetView tabSelected="1" workbookViewId="0">
      <selection activeCell="F7" sqref="F7"/>
    </sheetView>
  </sheetViews>
  <sheetFormatPr defaultColWidth="9" defaultRowHeight="14.4"/>
  <cols>
    <col min="1" max="1" width="10.8796296296296" style="1" customWidth="1"/>
    <col min="2" max="2" width="11.2222222222222" style="1" customWidth="1"/>
    <col min="3" max="3" width="10.7777777777778" style="1" customWidth="1"/>
    <col min="4" max="4" width="10.1296296296296" style="2" customWidth="1"/>
    <col min="5" max="5" width="12.8796296296296" style="3" customWidth="1"/>
    <col min="6" max="6" width="13.6296296296296" style="3" customWidth="1"/>
    <col min="7" max="7" width="12" style="3" customWidth="1"/>
    <col min="8" max="8" width="13.6296296296296" style="4" customWidth="1"/>
    <col min="9" max="9" width="10.3796296296296" style="3" customWidth="1"/>
    <col min="10" max="10" width="8.25" style="1" customWidth="1"/>
    <col min="11" max="11" width="8.75" style="1" customWidth="1"/>
  </cols>
  <sheetData>
    <row r="1" ht="39.95" customHeight="1" spans="1:11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30"/>
    </row>
    <row r="2" ht="13.5" customHeight="1" spans="1:11">
      <c r="A2" s="7" t="s">
        <v>1</v>
      </c>
      <c r="B2" s="7" t="s">
        <v>2</v>
      </c>
      <c r="C2" s="7" t="s">
        <v>3</v>
      </c>
      <c r="D2" s="8" t="s">
        <v>4</v>
      </c>
      <c r="E2" s="9" t="s">
        <v>5</v>
      </c>
      <c r="F2" s="9" t="s">
        <v>6</v>
      </c>
      <c r="G2" s="9" t="s">
        <v>7</v>
      </c>
      <c r="H2" s="10" t="s">
        <v>8</v>
      </c>
      <c r="I2" s="9" t="s">
        <v>9</v>
      </c>
      <c r="J2" s="7" t="s">
        <v>10</v>
      </c>
      <c r="K2" s="31" t="s">
        <v>11</v>
      </c>
    </row>
    <row r="3" spans="1:11">
      <c r="A3" s="11"/>
      <c r="B3" s="11"/>
      <c r="C3" s="11"/>
      <c r="D3" s="12"/>
      <c r="E3" s="13"/>
      <c r="F3" s="13"/>
      <c r="G3" s="13"/>
      <c r="H3" s="14"/>
      <c r="I3" s="13"/>
      <c r="J3" s="11"/>
      <c r="K3" s="32"/>
    </row>
    <row r="4" ht="14.1" customHeight="1" spans="1:11">
      <c r="A4" s="15" t="s">
        <v>12</v>
      </c>
      <c r="B4" s="16">
        <v>1400740115</v>
      </c>
      <c r="C4" s="17" t="s">
        <v>13</v>
      </c>
      <c r="D4" s="18">
        <v>211.4</v>
      </c>
      <c r="E4" s="19">
        <v>3.7087</v>
      </c>
      <c r="F4" s="20">
        <f>E4*0.75</f>
        <v>2.781525</v>
      </c>
      <c r="G4" s="20">
        <v>5.11</v>
      </c>
      <c r="H4" s="21">
        <f>G4*0.25</f>
        <v>1.2775</v>
      </c>
      <c r="I4" s="20">
        <f>F4+H4</f>
        <v>4.059025</v>
      </c>
      <c r="J4" s="33">
        <v>1</v>
      </c>
      <c r="K4" s="33"/>
    </row>
    <row r="5" ht="14.1" customHeight="1" spans="1:11">
      <c r="A5" s="15" t="s">
        <v>12</v>
      </c>
      <c r="B5" s="16">
        <v>1400740113</v>
      </c>
      <c r="C5" s="17" t="s">
        <v>14</v>
      </c>
      <c r="D5" s="22">
        <v>205.45</v>
      </c>
      <c r="E5" s="20">
        <v>3.54224</v>
      </c>
      <c r="F5" s="20">
        <f>E5*0.75</f>
        <v>2.65668</v>
      </c>
      <c r="G5" s="20">
        <v>3.34</v>
      </c>
      <c r="H5" s="21">
        <f>G5*0.25</f>
        <v>0.835</v>
      </c>
      <c r="I5" s="20">
        <f>F5+H5</f>
        <v>3.49168</v>
      </c>
      <c r="J5" s="33">
        <v>2</v>
      </c>
      <c r="K5" s="33"/>
    </row>
    <row r="6" ht="14.1" customHeight="1" spans="1:11">
      <c r="A6" s="15" t="s">
        <v>12</v>
      </c>
      <c r="B6" s="16">
        <v>1400740111</v>
      </c>
      <c r="C6" s="17" t="s">
        <v>15</v>
      </c>
      <c r="D6" s="18">
        <v>172.6</v>
      </c>
      <c r="E6" s="23">
        <v>3.08214</v>
      </c>
      <c r="F6" s="20">
        <f>E6*0.75</f>
        <v>2.311605</v>
      </c>
      <c r="G6" s="24">
        <v>4.32</v>
      </c>
      <c r="H6" s="21">
        <f t="shared" ref="H6:H29" si="0">G6*0.25</f>
        <v>1.08</v>
      </c>
      <c r="I6" s="20">
        <f>F6+H6</f>
        <v>3.391605</v>
      </c>
      <c r="J6" s="33">
        <v>3</v>
      </c>
      <c r="K6" s="33"/>
    </row>
    <row r="7" ht="14.1" customHeight="1" spans="1:11">
      <c r="A7" s="15" t="s">
        <v>12</v>
      </c>
      <c r="B7" s="16">
        <v>1400740119</v>
      </c>
      <c r="C7" s="17" t="s">
        <v>16</v>
      </c>
      <c r="D7" s="25">
        <v>178</v>
      </c>
      <c r="E7" s="26">
        <v>3.17857</v>
      </c>
      <c r="F7" s="20">
        <f>E7*0.75</f>
        <v>2.3839275</v>
      </c>
      <c r="G7" s="26">
        <v>3.14</v>
      </c>
      <c r="H7" s="21">
        <f t="shared" si="0"/>
        <v>0.785</v>
      </c>
      <c r="I7" s="20">
        <f>F7+H7</f>
        <v>3.1689275</v>
      </c>
      <c r="J7" s="33">
        <v>4</v>
      </c>
      <c r="K7" s="33"/>
    </row>
    <row r="8" ht="14.1" customHeight="1" spans="1:11">
      <c r="A8" s="15" t="s">
        <v>12</v>
      </c>
      <c r="B8" s="16">
        <v>1400740109</v>
      </c>
      <c r="C8" s="17" t="s">
        <v>17</v>
      </c>
      <c r="D8" s="18">
        <v>221.7</v>
      </c>
      <c r="E8" s="19">
        <v>3.82241</v>
      </c>
      <c r="F8" s="20">
        <f>E8*0.75</f>
        <v>2.8668075</v>
      </c>
      <c r="G8" s="27">
        <v>1.16</v>
      </c>
      <c r="H8" s="21">
        <f t="shared" si="0"/>
        <v>0.29</v>
      </c>
      <c r="I8" s="20">
        <f>F8+H8</f>
        <v>3.1568075</v>
      </c>
      <c r="J8" s="33">
        <v>5</v>
      </c>
      <c r="K8" s="33"/>
    </row>
    <row r="9" ht="14.1" customHeight="1" spans="1:11">
      <c r="A9" s="15" t="s">
        <v>12</v>
      </c>
      <c r="B9" s="16">
        <v>1400740107</v>
      </c>
      <c r="C9" s="17" t="s">
        <v>18</v>
      </c>
      <c r="D9" s="22">
        <v>189.6</v>
      </c>
      <c r="E9" s="20">
        <v>3.38571</v>
      </c>
      <c r="F9" s="20">
        <f>E9*0.75</f>
        <v>2.5392825</v>
      </c>
      <c r="G9" s="27">
        <v>2.15</v>
      </c>
      <c r="H9" s="21">
        <f t="shared" si="0"/>
        <v>0.5375</v>
      </c>
      <c r="I9" s="20">
        <f>F9+H9</f>
        <v>3.0767825</v>
      </c>
      <c r="J9" s="33">
        <v>6</v>
      </c>
      <c r="K9" s="33"/>
    </row>
    <row r="10" ht="14.1" customHeight="1" spans="1:11">
      <c r="A10" s="15" t="s">
        <v>12</v>
      </c>
      <c r="B10" s="16">
        <v>1400740116</v>
      </c>
      <c r="C10" s="17" t="s">
        <v>19</v>
      </c>
      <c r="D10" s="18">
        <v>193.45</v>
      </c>
      <c r="E10" s="23">
        <v>3.33534</v>
      </c>
      <c r="F10" s="20">
        <f>E10*0.75</f>
        <v>2.501505</v>
      </c>
      <c r="G10" s="28">
        <v>2.15</v>
      </c>
      <c r="H10" s="21">
        <f t="shared" si="0"/>
        <v>0.5375</v>
      </c>
      <c r="I10" s="20">
        <f>F10+H10</f>
        <v>3.039005</v>
      </c>
      <c r="J10" s="33">
        <v>7</v>
      </c>
      <c r="K10" s="33"/>
    </row>
    <row r="11" ht="14.1" customHeight="1" spans="1:11">
      <c r="A11" s="15" t="s">
        <v>12</v>
      </c>
      <c r="B11" s="16">
        <v>1400740110</v>
      </c>
      <c r="C11" s="17" t="s">
        <v>20</v>
      </c>
      <c r="D11" s="22">
        <v>207.55</v>
      </c>
      <c r="E11" s="20">
        <v>3.57845</v>
      </c>
      <c r="F11" s="20">
        <f>E11*0.75</f>
        <v>2.6838375</v>
      </c>
      <c r="G11" s="27">
        <v>1.16</v>
      </c>
      <c r="H11" s="21">
        <f t="shared" si="0"/>
        <v>0.29</v>
      </c>
      <c r="I11" s="20">
        <f>F11+H11</f>
        <v>2.9738375</v>
      </c>
      <c r="J11" s="33">
        <v>8</v>
      </c>
      <c r="K11" s="33"/>
    </row>
    <row r="12" ht="14.1" customHeight="1" spans="1:11">
      <c r="A12" s="15" t="s">
        <v>12</v>
      </c>
      <c r="B12" s="16">
        <v>1400740133</v>
      </c>
      <c r="C12" s="17" t="s">
        <v>21</v>
      </c>
      <c r="D12" s="25">
        <v>181.3</v>
      </c>
      <c r="E12" s="26">
        <v>3.2375</v>
      </c>
      <c r="F12" s="20">
        <f>E12*0.75</f>
        <v>2.428125</v>
      </c>
      <c r="G12" s="26">
        <v>2.15</v>
      </c>
      <c r="H12" s="21">
        <f t="shared" si="0"/>
        <v>0.5375</v>
      </c>
      <c r="I12" s="20">
        <f>F12+H12</f>
        <v>2.965625</v>
      </c>
      <c r="J12" s="33">
        <v>9</v>
      </c>
      <c r="K12" s="33"/>
    </row>
    <row r="13" ht="14.1" customHeight="1" spans="1:11">
      <c r="A13" s="15" t="s">
        <v>12</v>
      </c>
      <c r="B13" s="16">
        <v>1400740102</v>
      </c>
      <c r="C13" s="17" t="s">
        <v>22</v>
      </c>
      <c r="D13" s="22">
        <v>190.7</v>
      </c>
      <c r="E13" s="20">
        <v>3.34561</v>
      </c>
      <c r="F13" s="20">
        <f>E13*0.75</f>
        <v>2.5092075</v>
      </c>
      <c r="G13" s="27">
        <v>1.76</v>
      </c>
      <c r="H13" s="21">
        <f t="shared" si="0"/>
        <v>0.44</v>
      </c>
      <c r="I13" s="20">
        <f>F13+H13</f>
        <v>2.9492075</v>
      </c>
      <c r="J13" s="33">
        <v>10</v>
      </c>
      <c r="K13" s="33"/>
    </row>
    <row r="14" ht="14.1" customHeight="1" spans="1:11">
      <c r="A14" s="15" t="s">
        <v>12</v>
      </c>
      <c r="B14" s="16">
        <v>1400740120</v>
      </c>
      <c r="C14" s="17" t="s">
        <v>23</v>
      </c>
      <c r="D14" s="29">
        <v>176.2</v>
      </c>
      <c r="E14" s="23">
        <v>3.03793</v>
      </c>
      <c r="F14" s="20">
        <f>E14*0.75</f>
        <v>2.2784475</v>
      </c>
      <c r="G14" s="28">
        <v>2.55</v>
      </c>
      <c r="H14" s="21">
        <f t="shared" si="0"/>
        <v>0.6375</v>
      </c>
      <c r="I14" s="20">
        <f>F14+H14</f>
        <v>2.9159475</v>
      </c>
      <c r="J14" s="33">
        <v>11</v>
      </c>
      <c r="K14" s="33"/>
    </row>
    <row r="15" ht="14.1" customHeight="1" spans="1:11">
      <c r="A15" s="15" t="s">
        <v>12</v>
      </c>
      <c r="B15" s="16">
        <v>1400740134</v>
      </c>
      <c r="C15" s="17" t="s">
        <v>24</v>
      </c>
      <c r="D15" s="25">
        <v>189.4</v>
      </c>
      <c r="E15" s="26">
        <v>3.26552</v>
      </c>
      <c r="F15" s="20">
        <f>E15*0.75</f>
        <v>2.44914</v>
      </c>
      <c r="G15" s="26">
        <v>1.76</v>
      </c>
      <c r="H15" s="21">
        <f t="shared" si="0"/>
        <v>0.44</v>
      </c>
      <c r="I15" s="20">
        <f>F15+H15</f>
        <v>2.88914</v>
      </c>
      <c r="J15" s="33">
        <v>12</v>
      </c>
      <c r="K15" s="33"/>
    </row>
    <row r="16" ht="14.1" customHeight="1" spans="1:11">
      <c r="A16" s="15" t="s">
        <v>12</v>
      </c>
      <c r="B16" s="16">
        <v>1400740138</v>
      </c>
      <c r="C16" s="17" t="s">
        <v>25</v>
      </c>
      <c r="D16" s="18">
        <v>177.55</v>
      </c>
      <c r="E16" s="23">
        <v>3.11491</v>
      </c>
      <c r="F16" s="20">
        <f>E16*0.75</f>
        <v>2.3361825</v>
      </c>
      <c r="G16" s="28">
        <v>2.15</v>
      </c>
      <c r="H16" s="21">
        <f t="shared" si="0"/>
        <v>0.5375</v>
      </c>
      <c r="I16" s="20">
        <f>F16+H16</f>
        <v>2.8736825</v>
      </c>
      <c r="J16" s="33">
        <v>13</v>
      </c>
      <c r="K16" s="33"/>
    </row>
    <row r="17" ht="14.1" customHeight="1" spans="1:11">
      <c r="A17" s="15" t="s">
        <v>12</v>
      </c>
      <c r="B17" s="16">
        <v>1400740106</v>
      </c>
      <c r="C17" s="17" t="s">
        <v>26</v>
      </c>
      <c r="D17" s="25">
        <v>178.1</v>
      </c>
      <c r="E17" s="26">
        <v>3.18036</v>
      </c>
      <c r="F17" s="20">
        <f>E17*0.75</f>
        <v>2.38527</v>
      </c>
      <c r="G17" s="26">
        <v>1.95</v>
      </c>
      <c r="H17" s="21">
        <f t="shared" si="0"/>
        <v>0.4875</v>
      </c>
      <c r="I17" s="20">
        <f>F17+H17</f>
        <v>2.87277</v>
      </c>
      <c r="J17" s="33">
        <v>14</v>
      </c>
      <c r="K17" s="33"/>
    </row>
    <row r="18" ht="14.1" customHeight="1" spans="1:11">
      <c r="A18" s="15" t="s">
        <v>12</v>
      </c>
      <c r="B18" s="16">
        <v>1400740104</v>
      </c>
      <c r="C18" s="17" t="s">
        <v>27</v>
      </c>
      <c r="D18" s="22">
        <v>191.65</v>
      </c>
      <c r="E18" s="20">
        <v>3.36228</v>
      </c>
      <c r="F18" s="20">
        <f>E18*0.75</f>
        <v>2.52171</v>
      </c>
      <c r="G18" s="27">
        <v>1.36</v>
      </c>
      <c r="H18" s="21">
        <f t="shared" si="0"/>
        <v>0.34</v>
      </c>
      <c r="I18" s="20">
        <f>F18+H18</f>
        <v>2.86171</v>
      </c>
      <c r="J18" s="33">
        <v>15</v>
      </c>
      <c r="K18" s="33"/>
    </row>
    <row r="19" ht="14.1" customHeight="1" spans="1:11">
      <c r="A19" s="15" t="s">
        <v>12</v>
      </c>
      <c r="B19" s="16">
        <v>1400740132</v>
      </c>
      <c r="C19" s="17" t="s">
        <v>28</v>
      </c>
      <c r="D19" s="25">
        <v>184</v>
      </c>
      <c r="E19" s="26">
        <v>3.17241</v>
      </c>
      <c r="F19" s="20">
        <f>E19*0.75</f>
        <v>2.3793075</v>
      </c>
      <c r="G19" s="26">
        <v>1.76</v>
      </c>
      <c r="H19" s="21">
        <f t="shared" si="0"/>
        <v>0.44</v>
      </c>
      <c r="I19" s="20">
        <f>F19+H19</f>
        <v>2.8193075</v>
      </c>
      <c r="J19" s="33">
        <v>16</v>
      </c>
      <c r="K19" s="33"/>
    </row>
    <row r="20" ht="14.1" customHeight="1" spans="1:11">
      <c r="A20" s="15" t="s">
        <v>12</v>
      </c>
      <c r="B20" s="16">
        <v>1400740137</v>
      </c>
      <c r="C20" s="17" t="s">
        <v>29</v>
      </c>
      <c r="D20" s="18">
        <v>168.4</v>
      </c>
      <c r="E20" s="23">
        <v>2.95439</v>
      </c>
      <c r="F20" s="20">
        <f>E20*0.75</f>
        <v>2.2157925</v>
      </c>
      <c r="G20" s="24">
        <v>1.76</v>
      </c>
      <c r="H20" s="21">
        <f t="shared" si="0"/>
        <v>0.44</v>
      </c>
      <c r="I20" s="20">
        <f>F20+H20</f>
        <v>2.6557925</v>
      </c>
      <c r="J20" s="33">
        <v>17</v>
      </c>
      <c r="K20" s="33"/>
    </row>
    <row r="21" ht="14.1" customHeight="1" spans="1:11">
      <c r="A21" s="15" t="s">
        <v>12</v>
      </c>
      <c r="B21" s="16">
        <v>1400740117</v>
      </c>
      <c r="C21" s="17" t="s">
        <v>30</v>
      </c>
      <c r="D21" s="18">
        <v>157.6</v>
      </c>
      <c r="E21" s="23">
        <v>2.71724</v>
      </c>
      <c r="F21" s="20">
        <f>E21*0.75</f>
        <v>2.03793</v>
      </c>
      <c r="G21" s="24">
        <v>2.35</v>
      </c>
      <c r="H21" s="21">
        <f t="shared" si="0"/>
        <v>0.5875</v>
      </c>
      <c r="I21" s="20">
        <f>F21+H21</f>
        <v>2.62543</v>
      </c>
      <c r="J21" s="33">
        <v>18</v>
      </c>
      <c r="K21" s="33"/>
    </row>
    <row r="22" ht="14.1" customHeight="1" spans="1:11">
      <c r="A22" s="15" t="s">
        <v>12</v>
      </c>
      <c r="B22" s="16">
        <v>1400740118</v>
      </c>
      <c r="C22" s="17" t="s">
        <v>31</v>
      </c>
      <c r="D22" s="18">
        <v>150.35</v>
      </c>
      <c r="E22" s="23">
        <v>2.59224</v>
      </c>
      <c r="F22" s="20">
        <f>E22*0.75</f>
        <v>1.94418</v>
      </c>
      <c r="G22" s="24">
        <v>1.56</v>
      </c>
      <c r="H22" s="21">
        <f t="shared" si="0"/>
        <v>0.39</v>
      </c>
      <c r="I22" s="20">
        <f>F22+H22</f>
        <v>2.33418</v>
      </c>
      <c r="J22" s="33">
        <v>19</v>
      </c>
      <c r="K22" s="33"/>
    </row>
    <row r="23" ht="14.1" customHeight="1" spans="1:11">
      <c r="A23" s="15" t="s">
        <v>12</v>
      </c>
      <c r="B23" s="16">
        <v>1400740129</v>
      </c>
      <c r="C23" s="17" t="s">
        <v>32</v>
      </c>
      <c r="D23" s="18">
        <v>133.2</v>
      </c>
      <c r="E23" s="23">
        <v>2.37857</v>
      </c>
      <c r="F23" s="20">
        <f>E23*0.75</f>
        <v>1.7839275</v>
      </c>
      <c r="G23" s="24">
        <v>1.76</v>
      </c>
      <c r="H23" s="21">
        <f t="shared" si="0"/>
        <v>0.44</v>
      </c>
      <c r="I23" s="20">
        <f>F23+H23</f>
        <v>2.2239275</v>
      </c>
      <c r="J23" s="33">
        <v>20</v>
      </c>
      <c r="K23" s="33"/>
    </row>
    <row r="24" ht="14.1" customHeight="1" spans="1:11">
      <c r="A24" s="15" t="s">
        <v>12</v>
      </c>
      <c r="B24" s="16">
        <v>1400740122</v>
      </c>
      <c r="C24" s="17" t="s">
        <v>33</v>
      </c>
      <c r="D24" s="18">
        <v>138.05</v>
      </c>
      <c r="E24" s="23">
        <v>2.42193</v>
      </c>
      <c r="F24" s="20">
        <f>E24*0.75</f>
        <v>1.8164475</v>
      </c>
      <c r="G24" s="24">
        <v>1.36</v>
      </c>
      <c r="H24" s="21">
        <f t="shared" si="0"/>
        <v>0.34</v>
      </c>
      <c r="I24" s="20">
        <f>F24+H24</f>
        <v>2.1564475</v>
      </c>
      <c r="J24" s="33">
        <v>21</v>
      </c>
      <c r="K24" s="33"/>
    </row>
    <row r="25" ht="14.1" customHeight="1" spans="1:11">
      <c r="A25" s="15" t="s">
        <v>12</v>
      </c>
      <c r="B25" s="16">
        <v>1400740131</v>
      </c>
      <c r="C25" s="17" t="s">
        <v>34</v>
      </c>
      <c r="D25" s="18">
        <v>136.95</v>
      </c>
      <c r="E25" s="23">
        <v>2.40263</v>
      </c>
      <c r="F25" s="20">
        <f>E25*0.75</f>
        <v>1.8019725</v>
      </c>
      <c r="G25" s="24">
        <v>1.16</v>
      </c>
      <c r="H25" s="21">
        <f t="shared" si="0"/>
        <v>0.29</v>
      </c>
      <c r="I25" s="20">
        <f>F25+H25</f>
        <v>2.0919725</v>
      </c>
      <c r="J25" s="33">
        <v>22</v>
      </c>
      <c r="K25" s="33"/>
    </row>
    <row r="26" ht="14.1" customHeight="1" spans="1:11">
      <c r="A26" s="15" t="s">
        <v>12</v>
      </c>
      <c r="B26" s="16">
        <v>1400740144</v>
      </c>
      <c r="C26" s="17" t="s">
        <v>35</v>
      </c>
      <c r="D26" s="18">
        <v>141.25</v>
      </c>
      <c r="E26" s="23">
        <v>2.39407</v>
      </c>
      <c r="F26" s="20">
        <f>E26*0.75</f>
        <v>1.7955525</v>
      </c>
      <c r="G26" s="24">
        <v>0.97</v>
      </c>
      <c r="H26" s="21">
        <f t="shared" si="0"/>
        <v>0.2425</v>
      </c>
      <c r="I26" s="20">
        <f>F26+H26</f>
        <v>2.0380525</v>
      </c>
      <c r="J26" s="33">
        <v>23</v>
      </c>
      <c r="K26" s="33"/>
    </row>
    <row r="27" ht="14.1" customHeight="1" spans="1:11">
      <c r="A27" s="15" t="s">
        <v>12</v>
      </c>
      <c r="B27" s="16">
        <v>1400740130</v>
      </c>
      <c r="C27" s="17" t="s">
        <v>36</v>
      </c>
      <c r="D27" s="18">
        <v>112</v>
      </c>
      <c r="E27" s="23">
        <v>2</v>
      </c>
      <c r="F27" s="20">
        <f>E27*0.75</f>
        <v>1.5</v>
      </c>
      <c r="G27" s="24">
        <v>1.16</v>
      </c>
      <c r="H27" s="21">
        <f t="shared" si="0"/>
        <v>0.29</v>
      </c>
      <c r="I27" s="20">
        <f>F27+H27</f>
        <v>1.79</v>
      </c>
      <c r="J27" s="33">
        <v>24</v>
      </c>
      <c r="K27" s="33"/>
    </row>
    <row r="28" ht="14.1" customHeight="1" spans="1:11">
      <c r="A28" s="15" t="s">
        <v>12</v>
      </c>
      <c r="B28" s="16">
        <v>1400740140</v>
      </c>
      <c r="C28" s="17" t="s">
        <v>37</v>
      </c>
      <c r="D28" s="18">
        <v>92.9</v>
      </c>
      <c r="E28" s="23">
        <v>1.65893</v>
      </c>
      <c r="F28" s="20">
        <f>E28*0.75</f>
        <v>1.2441975</v>
      </c>
      <c r="G28" s="24">
        <v>0.97</v>
      </c>
      <c r="H28" s="21">
        <f t="shared" si="0"/>
        <v>0.2425</v>
      </c>
      <c r="I28" s="20">
        <f>F28+H28</f>
        <v>1.4866975</v>
      </c>
      <c r="J28" s="33">
        <v>25</v>
      </c>
      <c r="K28" s="33"/>
    </row>
    <row r="29" ht="14.1" customHeight="1" spans="1:11">
      <c r="A29" s="15" t="s">
        <v>12</v>
      </c>
      <c r="B29" s="16">
        <v>1400740146</v>
      </c>
      <c r="C29" s="17" t="s">
        <v>38</v>
      </c>
      <c r="D29" s="18">
        <v>80.85</v>
      </c>
      <c r="E29" s="23">
        <v>1.41842</v>
      </c>
      <c r="F29" s="20">
        <f>E29*0.75</f>
        <v>1.063815</v>
      </c>
      <c r="G29" s="24">
        <v>0.97</v>
      </c>
      <c r="H29" s="21">
        <f t="shared" si="0"/>
        <v>0.2425</v>
      </c>
      <c r="I29" s="20">
        <f>F29+H29</f>
        <v>1.306315</v>
      </c>
      <c r="J29" s="33">
        <v>26</v>
      </c>
      <c r="K29" s="33"/>
    </row>
  </sheetData>
  <sortState ref="B4:I29">
    <sortCondition ref="I4:I29" descending="1"/>
  </sortState>
  <mergeCells count="12">
    <mergeCell ref="A1:K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</mergeCells>
  <pageMargins left="0.751388888888889" right="0.751388888888889" top="1" bottom="1" header="0.511805555555556" footer="0.511805555555556"/>
  <pageSetup paperSize="8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4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4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tangge</dc:creator>
  <cp:lastModifiedBy>john</cp:lastModifiedBy>
  <dcterms:created xsi:type="dcterms:W3CDTF">2016-10-03T12:59:00Z</dcterms:created>
  <dcterms:modified xsi:type="dcterms:W3CDTF">2016-11-03T05:00:56Z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2052-10.1.0.5973</vt:lpwstr>
  </property>
</Properties>
</file>