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<sst xmlns="http://schemas.openxmlformats.org/spreadsheetml/2006/main" count="99">
  <si>
    <r>
      <rPr>
        <b/>
        <sz val="11"/>
        <rFont val="宋体"/>
        <charset val="134"/>
      </rPr>
      <t>土木工程1307班2015-2016学年总绩点排名</t>
    </r>
    <r>
      <rPr>
        <b/>
        <sz val="11"/>
        <color rgb="FFFF0000"/>
        <rFont val="宋体"/>
        <charset val="134"/>
      </rPr>
      <t xml:space="preserve">   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</si>
  <si>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</si>
  <si>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</si>
  <si>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</si>
  <si>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</si>
  <si>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</si>
  <si>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</si>
  <si>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</si>
  <si>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</si>
  <si>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</si>
  <si>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</si>
  <si>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</si>
  <si>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土木1307</t>
  </si>
  <si>
    <t>1300440720</t>
  </si>
  <si>
    <t>莫凤才</t>
  </si>
  <si>
    <t>1300440712</t>
  </si>
  <si>
    <t>李东辉</t>
  </si>
  <si>
    <t>1300440728</t>
  </si>
  <si>
    <t>唐晖智</t>
  </si>
  <si>
    <t>1300440722</t>
  </si>
  <si>
    <t>沙海生</t>
  </si>
  <si>
    <t>1300440735</t>
  </si>
  <si>
    <t>肖溪</t>
  </si>
  <si>
    <t>1300440701</t>
  </si>
  <si>
    <t>陈紫金</t>
  </si>
  <si>
    <t>1300440713</t>
  </si>
  <si>
    <t>李宇轩</t>
  </si>
  <si>
    <t>1300440714</t>
  </si>
  <si>
    <t>刘焕</t>
  </si>
  <si>
    <t>1300440734</t>
  </si>
  <si>
    <t>王展</t>
  </si>
  <si>
    <t>1350940236</t>
  </si>
  <si>
    <t>唐鹏飞</t>
  </si>
  <si>
    <t>1300440702</t>
  </si>
  <si>
    <t>曾顺连</t>
  </si>
  <si>
    <t>1300440737</t>
  </si>
  <si>
    <t>杨亮</t>
  </si>
  <si>
    <t>1300440703</t>
  </si>
  <si>
    <t>曹治人</t>
  </si>
  <si>
    <t>1300440709</t>
  </si>
  <si>
    <t>胡康</t>
  </si>
  <si>
    <t>1300440704</t>
  </si>
  <si>
    <t>陈汉越</t>
  </si>
  <si>
    <t>1300440738</t>
  </si>
  <si>
    <t>张琮祥</t>
  </si>
  <si>
    <t>1300440741</t>
  </si>
  <si>
    <t>周毅</t>
  </si>
  <si>
    <t>1300440721</t>
  </si>
  <si>
    <t>欧阳贤</t>
  </si>
  <si>
    <t>1300440736</t>
  </si>
  <si>
    <t>戴文波</t>
  </si>
  <si>
    <t>1300440733</t>
  </si>
  <si>
    <t>王昊</t>
  </si>
  <si>
    <t>1300440727</t>
  </si>
  <si>
    <t>谭志涛</t>
  </si>
  <si>
    <t>1300440725</t>
  </si>
  <si>
    <t>谭康益</t>
  </si>
  <si>
    <t>1300440711</t>
  </si>
  <si>
    <t>雷贤</t>
  </si>
  <si>
    <t>1300440729</t>
  </si>
  <si>
    <t>田正四</t>
  </si>
  <si>
    <t>1300440708</t>
  </si>
  <si>
    <t>高逸丰</t>
  </si>
  <si>
    <t>1300440740</t>
  </si>
  <si>
    <t>张思邈</t>
  </si>
  <si>
    <t>1300440731</t>
  </si>
  <si>
    <t>王成</t>
  </si>
  <si>
    <t>1300440715</t>
  </si>
  <si>
    <t>刘明</t>
  </si>
  <si>
    <t>1300440739</t>
  </si>
  <si>
    <t>张恩华</t>
  </si>
  <si>
    <t>1300440716</t>
  </si>
  <si>
    <t>刘智</t>
  </si>
  <si>
    <t>1300440705</t>
  </si>
  <si>
    <t>陈思博</t>
  </si>
  <si>
    <t>1300440719</t>
  </si>
  <si>
    <t>毛汕汕</t>
  </si>
  <si>
    <t>1300440724</t>
  </si>
  <si>
    <t>覃佐银</t>
  </si>
  <si>
    <t>1300440717</t>
  </si>
  <si>
    <t>鲁彦森</t>
  </si>
  <si>
    <t>1300440710</t>
  </si>
  <si>
    <t>黄杰</t>
  </si>
  <si>
    <t>1300440706</t>
  </si>
  <si>
    <t>戴文武</t>
  </si>
  <si>
    <t>1360140326</t>
  </si>
  <si>
    <t>赵磊</t>
  </si>
  <si>
    <t>1300440718</t>
  </si>
  <si>
    <t>罗豪</t>
  </si>
  <si>
    <t>1300440726</t>
  </si>
  <si>
    <t>谭龙标</t>
  </si>
  <si>
    <t>1300440707</t>
  </si>
  <si>
    <t>邓文</t>
  </si>
  <si>
    <t>1300440730</t>
  </si>
  <si>
    <t>涂泓州</t>
  </si>
  <si>
    <t>1300440732</t>
  </si>
  <si>
    <t>王海军</t>
  </si>
  <si>
    <t>1300440723</t>
  </si>
  <si>
    <t>斯郎平措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</si>
</sst>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0_);[Red]\(0.0000000\)"/>
    <numFmt numFmtId="177" formatCode="0.00000_);[Red]\(0.00000\)"/>
    <numFmt numFmtId="178" formatCode="0.00_);[Red]\(0.00\)"/>
    <numFmt numFmtId="179" formatCode="0.0000_ "/>
  </numFmts>
  <fonts count="27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0" fillId="2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5" borderId="9" applyNumberFormat="0" applyAlignment="0" applyProtection="0">
      <alignment vertical="center"/>
    </xf>
    <xf numFmtId="0" fontId="23" fillId="15" borderId="13" applyNumberFormat="0" applyAlignment="0" applyProtection="0">
      <alignment vertical="center"/>
    </xf>
    <xf numFmtId="0" fontId="6" fillId="7" borderId="7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79" fontId="3" fillId="2" borderId="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78" fontId="0" fillId="0" borderId="3" xfId="0" applyNumberFormat="1" applyFill="1" applyBorder="1" applyAlignment="1">
      <alignment horizontal="center" vertical="center"/>
    </xf>
    <xf numFmtId="177" fontId="0" fillId="0" borderId="3" xfId="0" applyNumberFormat="1" applyFill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8" fontId="3" fillId="0" borderId="3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8"/>
  <sheetViews>
    <sheetView tabSelected="1" workbookViewId="0">
      <selection activeCell="J48" sqref="J48"/>
    </sheetView>
  </sheetViews>
  <sheetFormatPr defaultColWidth="9" defaultRowHeight="13.5"/>
  <cols>
    <col min="1" max="1" width="10.125" style="1" customWidth="1"/>
    <col min="2" max="2" width="12" style="2" customWidth="1"/>
    <col min="3" max="3" width="10.125" style="2" customWidth="1"/>
    <col min="4" max="4" width="13.625" style="3" customWidth="1"/>
    <col min="5" max="7" width="13.625" style="4" customWidth="1"/>
    <col min="8" max="8" width="13.625" style="5" customWidth="1"/>
    <col min="9" max="9" width="13.625" style="4" customWidth="1"/>
    <col min="10" max="10" width="7.75" style="2" customWidth="1"/>
    <col min="11" max="11" width="11" style="2" customWidth="1"/>
  </cols>
  <sheetData>
    <row r="1" ht="39.95" customHeight="1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30"/>
    </row>
    <row r="2" customHeight="1" spans="1:11">
      <c r="A2" s="8" t="s">
        <v>1</v>
      </c>
      <c r="B2" s="8" t="s">
        <v>2</v>
      </c>
      <c r="C2" s="8" t="s">
        <v>3</v>
      </c>
      <c r="D2" s="9" t="s">
        <v>4</v>
      </c>
      <c r="E2" s="10" t="s">
        <v>5</v>
      </c>
      <c r="F2" s="10" t="s">
        <v>6</v>
      </c>
      <c r="G2" s="10" t="s">
        <v>7</v>
      </c>
      <c r="H2" s="11" t="s">
        <v>8</v>
      </c>
      <c r="I2" s="10" t="s">
        <v>9</v>
      </c>
      <c r="J2" s="8" t="s">
        <v>10</v>
      </c>
      <c r="K2" s="8" t="s">
        <v>11</v>
      </c>
    </row>
    <row r="3" spans="1:11">
      <c r="A3" s="12"/>
      <c r="B3" s="12"/>
      <c r="C3" s="12"/>
      <c r="D3" s="13"/>
      <c r="E3" s="14"/>
      <c r="F3" s="14"/>
      <c r="G3" s="14"/>
      <c r="H3" s="15"/>
      <c r="I3" s="14"/>
      <c r="J3" s="12"/>
      <c r="K3" s="12"/>
    </row>
    <row r="4" ht="16" customHeight="1" spans="1:11">
      <c r="A4" s="16" t="s">
        <v>12</v>
      </c>
      <c r="B4" s="17" t="s">
        <v>13</v>
      </c>
      <c r="C4" s="17" t="s">
        <v>14</v>
      </c>
      <c r="D4" s="18">
        <v>165.7</v>
      </c>
      <c r="E4" s="19">
        <v>3.45208333333333</v>
      </c>
      <c r="F4" s="20">
        <f t="shared" ref="F4:F11" si="0">E4*0.75</f>
        <v>2.5890625</v>
      </c>
      <c r="G4" s="20">
        <v>3.90162650618011</v>
      </c>
      <c r="H4" s="21">
        <f t="shared" ref="H4:H11" si="1">G4*0.25</f>
        <v>0.975406626545028</v>
      </c>
      <c r="I4" s="20">
        <f t="shared" ref="I4:I46" si="2">F4+H4</f>
        <v>3.56446912654502</v>
      </c>
      <c r="J4" s="31">
        <v>1</v>
      </c>
      <c r="K4" s="31"/>
    </row>
    <row r="5" ht="16" customHeight="1" spans="1:11">
      <c r="A5" s="16" t="s">
        <v>12</v>
      </c>
      <c r="B5" s="17" t="s">
        <v>15</v>
      </c>
      <c r="C5" s="17" t="s">
        <v>16</v>
      </c>
      <c r="D5" s="22">
        <v>170.55</v>
      </c>
      <c r="E5" s="23">
        <v>3.553125</v>
      </c>
      <c r="F5" s="20">
        <f t="shared" si="0"/>
        <v>2.66484375</v>
      </c>
      <c r="G5" s="23">
        <v>3.01360019617913</v>
      </c>
      <c r="H5" s="21">
        <f t="shared" si="1"/>
        <v>0.753400049044783</v>
      </c>
      <c r="I5" s="20">
        <f t="shared" si="2"/>
        <v>3.41824379904478</v>
      </c>
      <c r="J5" s="31">
        <v>2</v>
      </c>
      <c r="K5" s="31"/>
    </row>
    <row r="6" ht="16" customHeight="1" spans="1:11">
      <c r="A6" s="16" t="s">
        <v>12</v>
      </c>
      <c r="B6" s="17" t="s">
        <v>17</v>
      </c>
      <c r="C6" s="17" t="s">
        <v>18</v>
      </c>
      <c r="D6" s="18">
        <v>182.3</v>
      </c>
      <c r="E6" s="19">
        <v>3.72040816326531</v>
      </c>
      <c r="F6" s="20">
        <f t="shared" si="0"/>
        <v>2.79030612244898</v>
      </c>
      <c r="G6" s="20">
        <v>2.39209907511694</v>
      </c>
      <c r="H6" s="21">
        <f t="shared" si="1"/>
        <v>0.598024768779235</v>
      </c>
      <c r="I6" s="20">
        <f t="shared" si="2"/>
        <v>3.38833089122822</v>
      </c>
      <c r="J6" s="31">
        <v>3</v>
      </c>
      <c r="K6" s="31"/>
    </row>
    <row r="7" ht="16" customHeight="1" spans="1:11">
      <c r="A7" s="16" t="s">
        <v>12</v>
      </c>
      <c r="B7" s="17" t="s">
        <v>19</v>
      </c>
      <c r="C7" s="17" t="s">
        <v>20</v>
      </c>
      <c r="D7" s="18">
        <v>151.05</v>
      </c>
      <c r="E7" s="19">
        <v>3.08265306122449</v>
      </c>
      <c r="F7" s="20">
        <f t="shared" si="0"/>
        <v>2.31198979591837</v>
      </c>
      <c r="G7" s="20">
        <v>4.07606844081976</v>
      </c>
      <c r="H7" s="21">
        <f t="shared" si="1"/>
        <v>1.01901711020494</v>
      </c>
      <c r="I7" s="20">
        <f t="shared" si="2"/>
        <v>3.33100690612331</v>
      </c>
      <c r="J7" s="31">
        <v>4</v>
      </c>
      <c r="K7" s="31"/>
    </row>
    <row r="8" ht="16" customHeight="1" spans="1:11">
      <c r="A8" s="16" t="s">
        <v>12</v>
      </c>
      <c r="B8" s="17" t="s">
        <v>21</v>
      </c>
      <c r="C8" s="17" t="s">
        <v>22</v>
      </c>
      <c r="D8" s="24">
        <v>157.55</v>
      </c>
      <c r="E8" s="20">
        <v>3.21530612244898</v>
      </c>
      <c r="F8" s="20">
        <f t="shared" si="0"/>
        <v>2.41147959183673</v>
      </c>
      <c r="G8" s="20">
        <v>3.52100873002113</v>
      </c>
      <c r="H8" s="21">
        <f t="shared" si="1"/>
        <v>0.880252182505282</v>
      </c>
      <c r="I8" s="20">
        <f t="shared" si="2"/>
        <v>3.29173177434202</v>
      </c>
      <c r="J8" s="31">
        <v>5</v>
      </c>
      <c r="K8" s="31"/>
    </row>
    <row r="9" ht="16" customHeight="1" spans="1:11">
      <c r="A9" s="25" t="s">
        <v>12</v>
      </c>
      <c r="B9" s="17" t="s">
        <v>23</v>
      </c>
      <c r="C9" s="17" t="s">
        <v>24</v>
      </c>
      <c r="D9" s="18">
        <v>184.15</v>
      </c>
      <c r="E9" s="19">
        <v>3.75816326530612</v>
      </c>
      <c r="F9" s="20">
        <f>E9*0.75</f>
        <v>2.81862244897959</v>
      </c>
      <c r="G9" s="20">
        <v>1.47892384280932</v>
      </c>
      <c r="H9" s="21">
        <f>G9*0.3</f>
        <v>0.443677152842796</v>
      </c>
      <c r="I9" s="20">
        <f>F9+H9</f>
        <v>3.26229960182239</v>
      </c>
      <c r="J9" s="31">
        <v>6</v>
      </c>
      <c r="K9" s="31"/>
    </row>
    <row r="10" ht="16" customHeight="1" spans="1:11">
      <c r="A10" s="16" t="s">
        <v>12</v>
      </c>
      <c r="B10" s="17" t="s">
        <v>25</v>
      </c>
      <c r="C10" s="17" t="s">
        <v>26</v>
      </c>
      <c r="D10" s="22">
        <v>141.8</v>
      </c>
      <c r="E10" s="23">
        <v>2.89387755102041</v>
      </c>
      <c r="F10" s="20">
        <f>E10*0.75</f>
        <v>2.17040816326531</v>
      </c>
      <c r="G10" s="23">
        <v>4.19412046800205</v>
      </c>
      <c r="H10" s="21">
        <f>G10*0.25</f>
        <v>1.04853011700051</v>
      </c>
      <c r="I10" s="20">
        <f>F10+H10</f>
        <v>3.21893828026582</v>
      </c>
      <c r="J10" s="31">
        <v>7</v>
      </c>
      <c r="K10" s="31"/>
    </row>
    <row r="11" ht="16" customHeight="1" spans="1:11">
      <c r="A11" s="16" t="s">
        <v>12</v>
      </c>
      <c r="B11" s="17" t="s">
        <v>27</v>
      </c>
      <c r="C11" s="17" t="s">
        <v>28</v>
      </c>
      <c r="D11" s="18">
        <v>170.8</v>
      </c>
      <c r="E11" s="19">
        <v>3.55833333333333</v>
      </c>
      <c r="F11" s="20">
        <f>E11*0.75</f>
        <v>2.66875</v>
      </c>
      <c r="G11" s="20">
        <v>2.18167894946557</v>
      </c>
      <c r="H11" s="21">
        <f>G11*0.25</f>
        <v>0.545419737366392</v>
      </c>
      <c r="I11" s="20">
        <f>F11+H11</f>
        <v>3.21416973736639</v>
      </c>
      <c r="J11" s="31">
        <v>8</v>
      </c>
      <c r="K11" s="31"/>
    </row>
    <row r="12" ht="16" customHeight="1" spans="1:11">
      <c r="A12" s="16" t="s">
        <v>12</v>
      </c>
      <c r="B12" s="17" t="s">
        <v>29</v>
      </c>
      <c r="C12" s="17" t="s">
        <v>30</v>
      </c>
      <c r="D12" s="18">
        <v>109.65</v>
      </c>
      <c r="E12" s="19">
        <v>2.284375</v>
      </c>
      <c r="F12" s="20">
        <f>E12*0.75</f>
        <v>1.71328125</v>
      </c>
      <c r="G12" s="20">
        <v>5.49269276700727</v>
      </c>
      <c r="H12" s="21">
        <f>G12*0.25</f>
        <v>1.37317319175182</v>
      </c>
      <c r="I12" s="20">
        <f>F12+H12</f>
        <v>3.08645444175182</v>
      </c>
      <c r="J12" s="31">
        <v>9</v>
      </c>
      <c r="K12" s="31"/>
    </row>
    <row r="13" ht="16" customHeight="1" spans="1:11">
      <c r="A13" s="16" t="s">
        <v>12</v>
      </c>
      <c r="B13" s="17" t="s">
        <v>31</v>
      </c>
      <c r="C13" s="17" t="s">
        <v>32</v>
      </c>
      <c r="D13" s="24">
        <v>166.55</v>
      </c>
      <c r="E13" s="20">
        <v>3.5436170212766</v>
      </c>
      <c r="F13" s="20">
        <f>E13*0.75</f>
        <v>2.65771276595745</v>
      </c>
      <c r="G13" s="20">
        <v>1.59697586999161</v>
      </c>
      <c r="H13" s="21">
        <f t="shared" ref="H13:H46" si="3">G13*0.25</f>
        <v>0.399243967497902</v>
      </c>
      <c r="I13" s="20">
        <f t="shared" si="2"/>
        <v>3.05695673345535</v>
      </c>
      <c r="J13" s="31">
        <v>10</v>
      </c>
      <c r="K13" s="31"/>
    </row>
    <row r="14" ht="16" customHeight="1" spans="1:11">
      <c r="A14" s="25" t="s">
        <v>12</v>
      </c>
      <c r="B14" s="17" t="s">
        <v>33</v>
      </c>
      <c r="C14" s="17" t="s">
        <v>34</v>
      </c>
      <c r="D14" s="18">
        <v>167.55</v>
      </c>
      <c r="E14" s="19">
        <v>3.41938775510204</v>
      </c>
      <c r="F14" s="20">
        <f t="shared" ref="F14:F46" si="4">E14*0.75</f>
        <v>2.56454081632653</v>
      </c>
      <c r="G14" s="20">
        <v>1.95113195153849</v>
      </c>
      <c r="H14" s="21">
        <f t="shared" si="3"/>
        <v>0.487782987884622</v>
      </c>
      <c r="I14" s="20">
        <f t="shared" si="2"/>
        <v>3.05232380421115</v>
      </c>
      <c r="J14" s="31">
        <v>11</v>
      </c>
      <c r="K14" s="31"/>
    </row>
    <row r="15" ht="16" customHeight="1" spans="1:11">
      <c r="A15" s="16" t="s">
        <v>12</v>
      </c>
      <c r="B15" s="17" t="s">
        <v>35</v>
      </c>
      <c r="C15" s="17" t="s">
        <v>36</v>
      </c>
      <c r="D15" s="24">
        <v>150.35</v>
      </c>
      <c r="E15" s="20">
        <v>3.13229166666667</v>
      </c>
      <c r="F15" s="20">
        <f t="shared" si="4"/>
        <v>2.34921875</v>
      </c>
      <c r="G15" s="20">
        <v>2.65944411463225</v>
      </c>
      <c r="H15" s="21">
        <f t="shared" si="3"/>
        <v>0.664861028658063</v>
      </c>
      <c r="I15" s="20">
        <f t="shared" si="2"/>
        <v>3.01407977865806</v>
      </c>
      <c r="J15" s="31">
        <v>12</v>
      </c>
      <c r="K15" s="31"/>
    </row>
    <row r="16" ht="16" customHeight="1" spans="1:11">
      <c r="A16" s="16" t="s">
        <v>12</v>
      </c>
      <c r="B16" s="17" t="s">
        <v>37</v>
      </c>
      <c r="C16" s="17" t="s">
        <v>38</v>
      </c>
      <c r="D16" s="24">
        <v>135.15</v>
      </c>
      <c r="E16" s="20">
        <v>2.75816326530612</v>
      </c>
      <c r="F16" s="20">
        <f t="shared" si="4"/>
        <v>2.06862244897959</v>
      </c>
      <c r="G16" s="20">
        <v>3.60386033209059</v>
      </c>
      <c r="H16" s="21">
        <f t="shared" si="3"/>
        <v>0.900965083022648</v>
      </c>
      <c r="I16" s="20">
        <f t="shared" si="2"/>
        <v>2.96958753200224</v>
      </c>
      <c r="J16" s="31">
        <v>13</v>
      </c>
      <c r="K16" s="31"/>
    </row>
    <row r="17" ht="16" customHeight="1" spans="1:11">
      <c r="A17" s="16" t="s">
        <v>12</v>
      </c>
      <c r="B17" s="17" t="s">
        <v>39</v>
      </c>
      <c r="C17" s="17" t="s">
        <v>40</v>
      </c>
      <c r="D17" s="22">
        <v>140.3</v>
      </c>
      <c r="E17" s="23">
        <v>3.01720430107527</v>
      </c>
      <c r="F17" s="20">
        <f t="shared" si="4"/>
        <v>2.26290322580645</v>
      </c>
      <c r="G17" s="23">
        <v>2.77749614181454</v>
      </c>
      <c r="H17" s="21">
        <f t="shared" si="3"/>
        <v>0.694374035453635</v>
      </c>
      <c r="I17" s="20">
        <f t="shared" si="2"/>
        <v>2.95727726126009</v>
      </c>
      <c r="J17" s="31">
        <v>14</v>
      </c>
      <c r="K17" s="31"/>
    </row>
    <row r="18" ht="16" customHeight="1" spans="1:11">
      <c r="A18" s="16" t="s">
        <v>12</v>
      </c>
      <c r="B18" s="17" t="s">
        <v>41</v>
      </c>
      <c r="C18" s="17" t="s">
        <v>42</v>
      </c>
      <c r="D18" s="24">
        <v>152.61</v>
      </c>
      <c r="E18" s="20">
        <v>3.179375</v>
      </c>
      <c r="F18" s="20">
        <f t="shared" si="4"/>
        <v>2.38453125</v>
      </c>
      <c r="G18" s="20">
        <v>1.8330799243562</v>
      </c>
      <c r="H18" s="21">
        <f t="shared" si="3"/>
        <v>0.45826998108905</v>
      </c>
      <c r="I18" s="20">
        <f t="shared" si="2"/>
        <v>2.84280123108905</v>
      </c>
      <c r="J18" s="31">
        <v>15</v>
      </c>
      <c r="K18" s="31"/>
    </row>
    <row r="19" ht="16" customHeight="1" spans="1:11">
      <c r="A19" s="16" t="s">
        <v>12</v>
      </c>
      <c r="B19" s="17" t="s">
        <v>43</v>
      </c>
      <c r="C19" s="17" t="s">
        <v>44</v>
      </c>
      <c r="D19" s="24">
        <v>150.95</v>
      </c>
      <c r="E19" s="20">
        <v>3.08061224489796</v>
      </c>
      <c r="F19" s="20">
        <f t="shared" si="4"/>
        <v>2.31045918367347</v>
      </c>
      <c r="G19" s="20">
        <v>1.8330799243562</v>
      </c>
      <c r="H19" s="21">
        <f t="shared" si="3"/>
        <v>0.45826998108905</v>
      </c>
      <c r="I19" s="20">
        <f t="shared" si="2"/>
        <v>2.76872916476252</v>
      </c>
      <c r="J19" s="31">
        <v>16</v>
      </c>
      <c r="K19" s="31"/>
    </row>
    <row r="20" ht="16" customHeight="1" spans="1:11">
      <c r="A20" s="16" t="s">
        <v>12</v>
      </c>
      <c r="B20" s="17" t="s">
        <v>45</v>
      </c>
      <c r="C20" s="17" t="s">
        <v>46</v>
      </c>
      <c r="D20" s="24">
        <v>143.05</v>
      </c>
      <c r="E20" s="20">
        <v>2.91938775510204</v>
      </c>
      <c r="F20" s="20">
        <f t="shared" si="4"/>
        <v>2.18954081632653</v>
      </c>
      <c r="G20" s="20">
        <v>2.18723600590308</v>
      </c>
      <c r="H20" s="21">
        <f t="shared" si="3"/>
        <v>0.54680900147577</v>
      </c>
      <c r="I20" s="20">
        <f t="shared" si="2"/>
        <v>2.7363498178023</v>
      </c>
      <c r="J20" s="31">
        <v>17</v>
      </c>
      <c r="K20" s="31"/>
    </row>
    <row r="21" ht="16" customHeight="1" spans="1:11">
      <c r="A21" s="16" t="s">
        <v>12</v>
      </c>
      <c r="B21" s="17" t="s">
        <v>47</v>
      </c>
      <c r="C21" s="17" t="s">
        <v>48</v>
      </c>
      <c r="D21" s="18">
        <v>131.75</v>
      </c>
      <c r="E21" s="19">
        <v>2.83333333333333</v>
      </c>
      <c r="F21" s="20">
        <f t="shared" si="4"/>
        <v>2.125</v>
      </c>
      <c r="G21" s="20">
        <v>2.06918397872078</v>
      </c>
      <c r="H21" s="21">
        <f t="shared" si="3"/>
        <v>0.517295994680195</v>
      </c>
      <c r="I21" s="20">
        <f t="shared" si="2"/>
        <v>2.64229599468019</v>
      </c>
      <c r="J21" s="31">
        <v>18</v>
      </c>
      <c r="K21" s="31"/>
    </row>
    <row r="22" ht="16" customHeight="1" spans="1:11">
      <c r="A22" s="16" t="s">
        <v>12</v>
      </c>
      <c r="B22" s="17" t="s">
        <v>49</v>
      </c>
      <c r="C22" s="17" t="s">
        <v>50</v>
      </c>
      <c r="D22" s="24">
        <v>133.3</v>
      </c>
      <c r="E22" s="20">
        <v>2.72040816326531</v>
      </c>
      <c r="F22" s="20">
        <f t="shared" si="4"/>
        <v>2.04030612244898</v>
      </c>
      <c r="G22" s="20">
        <v>2.30528803308537</v>
      </c>
      <c r="H22" s="21">
        <f t="shared" si="3"/>
        <v>0.576322008271343</v>
      </c>
      <c r="I22" s="20">
        <f t="shared" si="2"/>
        <v>2.61662813072033</v>
      </c>
      <c r="J22" s="31">
        <v>19</v>
      </c>
      <c r="K22" s="31"/>
    </row>
    <row r="23" ht="16" customHeight="1" spans="1:11">
      <c r="A23" s="16" t="s">
        <v>12</v>
      </c>
      <c r="B23" s="17" t="s">
        <v>51</v>
      </c>
      <c r="C23" s="17" t="s">
        <v>52</v>
      </c>
      <c r="D23" s="18">
        <v>141.45</v>
      </c>
      <c r="E23" s="19">
        <v>2.9778947368421</v>
      </c>
      <c r="F23" s="20">
        <f t="shared" si="4"/>
        <v>2.23342105263157</v>
      </c>
      <c r="G23" s="20">
        <v>1.24281978844474</v>
      </c>
      <c r="H23" s="21">
        <f t="shared" si="3"/>
        <v>0.310704947111185</v>
      </c>
      <c r="I23" s="20">
        <f t="shared" si="2"/>
        <v>2.54412599974276</v>
      </c>
      <c r="J23" s="31">
        <v>20</v>
      </c>
      <c r="K23" s="31"/>
    </row>
    <row r="24" ht="16" customHeight="1" spans="1:11">
      <c r="A24" s="16" t="s">
        <v>12</v>
      </c>
      <c r="B24" s="17" t="s">
        <v>53</v>
      </c>
      <c r="C24" s="17" t="s">
        <v>54</v>
      </c>
      <c r="D24" s="18">
        <v>141.95</v>
      </c>
      <c r="E24" s="19">
        <v>2.8969387755102</v>
      </c>
      <c r="F24" s="20">
        <f t="shared" si="4"/>
        <v>2.17270408163265</v>
      </c>
      <c r="G24" s="20">
        <v>1.47892384280932</v>
      </c>
      <c r="H24" s="21">
        <f t="shared" si="3"/>
        <v>0.36973096070233</v>
      </c>
      <c r="I24" s="20">
        <f t="shared" si="2"/>
        <v>2.54243504233498</v>
      </c>
      <c r="J24" s="31">
        <v>21</v>
      </c>
      <c r="K24" s="31"/>
    </row>
    <row r="25" ht="16" customHeight="1" spans="1:11">
      <c r="A25" s="16" t="s">
        <v>12</v>
      </c>
      <c r="B25" s="17" t="s">
        <v>55</v>
      </c>
      <c r="C25" s="17" t="s">
        <v>56</v>
      </c>
      <c r="D25" s="18">
        <v>147.7</v>
      </c>
      <c r="E25" s="19">
        <v>3.01428571428571</v>
      </c>
      <c r="F25" s="20">
        <f t="shared" si="4"/>
        <v>2.26071428571428</v>
      </c>
      <c r="G25" s="20">
        <v>1.00671573408015</v>
      </c>
      <c r="H25" s="21">
        <f t="shared" si="3"/>
        <v>0.251678933520038</v>
      </c>
      <c r="I25" s="20">
        <f t="shared" si="2"/>
        <v>2.51239321923432</v>
      </c>
      <c r="J25" s="31">
        <v>22</v>
      </c>
      <c r="K25" s="31"/>
    </row>
    <row r="26" ht="16" customHeight="1" spans="1:11">
      <c r="A26" s="16" t="s">
        <v>12</v>
      </c>
      <c r="B26" s="17" t="s">
        <v>57</v>
      </c>
      <c r="C26" s="17" t="s">
        <v>58</v>
      </c>
      <c r="D26" s="22">
        <v>138.3</v>
      </c>
      <c r="E26" s="23">
        <v>2.766</v>
      </c>
      <c r="F26" s="20">
        <f t="shared" si="4"/>
        <v>2.0745</v>
      </c>
      <c r="G26" s="23">
        <v>1.71502789717391</v>
      </c>
      <c r="H26" s="21">
        <f t="shared" si="3"/>
        <v>0.428756974293477</v>
      </c>
      <c r="I26" s="20">
        <f t="shared" si="2"/>
        <v>2.50325697429348</v>
      </c>
      <c r="J26" s="31">
        <v>23</v>
      </c>
      <c r="K26" s="31"/>
    </row>
    <row r="27" ht="16" customHeight="1" spans="1:11">
      <c r="A27" s="16" t="s">
        <v>12</v>
      </c>
      <c r="B27" s="17" t="s">
        <v>59</v>
      </c>
      <c r="C27" s="17" t="s">
        <v>60</v>
      </c>
      <c r="D27" s="18">
        <v>145.1</v>
      </c>
      <c r="E27" s="19">
        <v>2.96122448979592</v>
      </c>
      <c r="F27" s="20">
        <f t="shared" si="4"/>
        <v>2.22091836734694</v>
      </c>
      <c r="G27" s="20">
        <v>1.00671573408015</v>
      </c>
      <c r="H27" s="21">
        <f t="shared" si="3"/>
        <v>0.251678933520038</v>
      </c>
      <c r="I27" s="20">
        <f t="shared" si="2"/>
        <v>2.47259730086698</v>
      </c>
      <c r="J27" s="31">
        <v>24</v>
      </c>
      <c r="K27" s="31"/>
    </row>
    <row r="28" ht="16" customHeight="1" spans="1:11">
      <c r="A28" s="16" t="s">
        <v>12</v>
      </c>
      <c r="B28" s="17" t="s">
        <v>61</v>
      </c>
      <c r="C28" s="17" t="s">
        <v>62</v>
      </c>
      <c r="D28" s="18">
        <v>109</v>
      </c>
      <c r="E28" s="19">
        <v>2.3956043956044</v>
      </c>
      <c r="F28" s="20">
        <f t="shared" si="4"/>
        <v>1.7967032967033</v>
      </c>
      <c r="G28" s="20">
        <v>2.65944411463225</v>
      </c>
      <c r="H28" s="21">
        <f t="shared" si="3"/>
        <v>0.664861028658063</v>
      </c>
      <c r="I28" s="20">
        <f t="shared" si="2"/>
        <v>2.46156432536136</v>
      </c>
      <c r="J28" s="31">
        <v>25</v>
      </c>
      <c r="K28" s="31"/>
    </row>
    <row r="29" ht="16" customHeight="1" spans="1:11">
      <c r="A29" s="16" t="s">
        <v>12</v>
      </c>
      <c r="B29" s="17" t="s">
        <v>63</v>
      </c>
      <c r="C29" s="17" t="s">
        <v>64</v>
      </c>
      <c r="D29" s="24">
        <v>126.75</v>
      </c>
      <c r="E29" s="20">
        <v>2.6968085106383</v>
      </c>
      <c r="F29" s="20">
        <f t="shared" si="4"/>
        <v>2.02260638297872</v>
      </c>
      <c r="G29" s="20">
        <v>1.71502789717391</v>
      </c>
      <c r="H29" s="21">
        <f t="shared" si="3"/>
        <v>0.428756974293477</v>
      </c>
      <c r="I29" s="20">
        <f t="shared" si="2"/>
        <v>2.4513633572722</v>
      </c>
      <c r="J29" s="31">
        <v>26</v>
      </c>
      <c r="K29" s="31"/>
    </row>
    <row r="30" ht="16" customHeight="1" spans="1:11">
      <c r="A30" s="16" t="s">
        <v>12</v>
      </c>
      <c r="B30" s="17" t="s">
        <v>65</v>
      </c>
      <c r="C30" s="17" t="s">
        <v>66</v>
      </c>
      <c r="D30" s="18">
        <v>127.85</v>
      </c>
      <c r="E30" s="19">
        <v>2.69157894736842</v>
      </c>
      <c r="F30" s="20">
        <f t="shared" si="4"/>
        <v>2.01868421052631</v>
      </c>
      <c r="G30" s="20">
        <v>1.71502789717391</v>
      </c>
      <c r="H30" s="21">
        <f t="shared" si="3"/>
        <v>0.428756974293477</v>
      </c>
      <c r="I30" s="20">
        <f t="shared" si="2"/>
        <v>2.44744118481979</v>
      </c>
      <c r="J30" s="31">
        <v>27</v>
      </c>
      <c r="K30" s="31"/>
    </row>
    <row r="31" ht="16" customHeight="1" spans="1:11">
      <c r="A31" s="16" t="s">
        <v>12</v>
      </c>
      <c r="B31" s="17" t="s">
        <v>67</v>
      </c>
      <c r="C31" s="17" t="s">
        <v>68</v>
      </c>
      <c r="D31" s="18">
        <v>137.65</v>
      </c>
      <c r="E31" s="19">
        <v>2.86770833333333</v>
      </c>
      <c r="F31" s="20">
        <f t="shared" si="4"/>
        <v>2.15078125</v>
      </c>
      <c r="G31" s="20">
        <v>1.12476776126244</v>
      </c>
      <c r="H31" s="21">
        <f t="shared" si="3"/>
        <v>0.28119194031561</v>
      </c>
      <c r="I31" s="20">
        <f t="shared" si="2"/>
        <v>2.43197319031561</v>
      </c>
      <c r="J31" s="31">
        <v>28</v>
      </c>
      <c r="K31" s="31"/>
    </row>
    <row r="32" ht="16" customHeight="1" spans="1:11">
      <c r="A32" s="16" t="s">
        <v>12</v>
      </c>
      <c r="B32" s="17" t="s">
        <v>69</v>
      </c>
      <c r="C32" s="17" t="s">
        <v>70</v>
      </c>
      <c r="D32" s="24">
        <v>137.55</v>
      </c>
      <c r="E32" s="20">
        <v>2.80714285714286</v>
      </c>
      <c r="F32" s="20">
        <f t="shared" si="4"/>
        <v>2.10535714285714</v>
      </c>
      <c r="G32" s="20">
        <v>1.24281978844474</v>
      </c>
      <c r="H32" s="21">
        <f t="shared" si="3"/>
        <v>0.310704947111185</v>
      </c>
      <c r="I32" s="20">
        <f t="shared" si="2"/>
        <v>2.41606208996833</v>
      </c>
      <c r="J32" s="31">
        <v>29</v>
      </c>
      <c r="K32" s="31"/>
    </row>
    <row r="33" ht="16" customHeight="1" spans="1:11">
      <c r="A33" s="16" t="s">
        <v>12</v>
      </c>
      <c r="B33" s="17" t="s">
        <v>71</v>
      </c>
      <c r="C33" s="17" t="s">
        <v>72</v>
      </c>
      <c r="D33" s="18">
        <v>136.65</v>
      </c>
      <c r="E33" s="19">
        <v>2.87684210526316</v>
      </c>
      <c r="F33" s="20">
        <f t="shared" si="4"/>
        <v>2.15763157894737</v>
      </c>
      <c r="G33" s="20">
        <v>1.00671573408015</v>
      </c>
      <c r="H33" s="21">
        <f t="shared" si="3"/>
        <v>0.251678933520038</v>
      </c>
      <c r="I33" s="20">
        <f t="shared" si="2"/>
        <v>2.40931051246741</v>
      </c>
      <c r="J33" s="31">
        <v>30</v>
      </c>
      <c r="K33" s="31"/>
    </row>
    <row r="34" ht="16" customHeight="1" spans="1:11">
      <c r="A34" s="16" t="s">
        <v>12</v>
      </c>
      <c r="B34" s="17" t="s">
        <v>73</v>
      </c>
      <c r="C34" s="17" t="s">
        <v>74</v>
      </c>
      <c r="D34" s="24">
        <v>124.82</v>
      </c>
      <c r="E34" s="20">
        <v>2.54734693877551</v>
      </c>
      <c r="F34" s="20">
        <f t="shared" si="4"/>
        <v>1.91051020408163</v>
      </c>
      <c r="G34" s="20">
        <v>1.8330799243562</v>
      </c>
      <c r="H34" s="21">
        <f t="shared" si="3"/>
        <v>0.45826998108905</v>
      </c>
      <c r="I34" s="20">
        <f t="shared" si="2"/>
        <v>2.36878018517068</v>
      </c>
      <c r="J34" s="31">
        <v>31</v>
      </c>
      <c r="K34" s="31"/>
    </row>
    <row r="35" ht="16" customHeight="1" spans="1:11">
      <c r="A35" s="16" t="s">
        <v>12</v>
      </c>
      <c r="B35" s="17" t="s">
        <v>75</v>
      </c>
      <c r="C35" s="17" t="s">
        <v>76</v>
      </c>
      <c r="D35" s="18">
        <v>125.75</v>
      </c>
      <c r="E35" s="19">
        <v>2.61979166666667</v>
      </c>
      <c r="F35" s="20">
        <f t="shared" si="4"/>
        <v>1.96484375</v>
      </c>
      <c r="G35" s="20">
        <v>1.47892384280932</v>
      </c>
      <c r="H35" s="21">
        <f t="shared" si="3"/>
        <v>0.36973096070233</v>
      </c>
      <c r="I35" s="20">
        <f t="shared" si="2"/>
        <v>2.33457471070233</v>
      </c>
      <c r="J35" s="31">
        <v>32</v>
      </c>
      <c r="K35" s="31"/>
    </row>
    <row r="36" ht="16" customHeight="1" spans="1:11">
      <c r="A36" s="16" t="s">
        <v>12</v>
      </c>
      <c r="B36" s="17" t="s">
        <v>77</v>
      </c>
      <c r="C36" s="17" t="s">
        <v>78</v>
      </c>
      <c r="D36" s="18">
        <v>118.15</v>
      </c>
      <c r="E36" s="19">
        <v>2.5967032967033</v>
      </c>
      <c r="F36" s="20">
        <f t="shared" si="4"/>
        <v>1.94752747252747</v>
      </c>
      <c r="G36" s="20">
        <v>1.36087181562703</v>
      </c>
      <c r="H36" s="21">
        <f t="shared" si="3"/>
        <v>0.340217953906758</v>
      </c>
      <c r="I36" s="20">
        <f t="shared" si="2"/>
        <v>2.28774542643423</v>
      </c>
      <c r="J36" s="31">
        <v>33</v>
      </c>
      <c r="K36" s="31"/>
    </row>
    <row r="37" ht="16" customHeight="1" spans="1:11">
      <c r="A37" s="16" t="s">
        <v>12</v>
      </c>
      <c r="B37" s="17" t="s">
        <v>79</v>
      </c>
      <c r="C37" s="17" t="s">
        <v>80</v>
      </c>
      <c r="D37" s="18">
        <v>128</v>
      </c>
      <c r="E37" s="19">
        <v>2.66666666666667</v>
      </c>
      <c r="F37" s="20">
        <f t="shared" si="4"/>
        <v>2</v>
      </c>
      <c r="G37" s="20">
        <v>1.10115735582599</v>
      </c>
      <c r="H37" s="21">
        <f t="shared" si="3"/>
        <v>0.275289338956497</v>
      </c>
      <c r="I37" s="20">
        <f t="shared" si="2"/>
        <v>2.2752893389565</v>
      </c>
      <c r="J37" s="31">
        <v>34</v>
      </c>
      <c r="K37" s="31"/>
    </row>
    <row r="38" ht="16" customHeight="1" spans="1:11">
      <c r="A38" s="16" t="s">
        <v>12</v>
      </c>
      <c r="B38" s="26" t="s">
        <v>81</v>
      </c>
      <c r="C38" s="26" t="s">
        <v>82</v>
      </c>
      <c r="D38" s="22">
        <v>115.85</v>
      </c>
      <c r="E38" s="23">
        <v>2.41354166666667</v>
      </c>
      <c r="F38" s="20">
        <f t="shared" si="4"/>
        <v>1.81015625</v>
      </c>
      <c r="G38" s="23">
        <v>1.71502789717391</v>
      </c>
      <c r="H38" s="21">
        <f t="shared" si="3"/>
        <v>0.428756974293477</v>
      </c>
      <c r="I38" s="20">
        <f t="shared" si="2"/>
        <v>2.23891322429348</v>
      </c>
      <c r="J38" s="31">
        <v>35</v>
      </c>
      <c r="K38" s="31"/>
    </row>
    <row r="39" ht="16" customHeight="1" spans="1:11">
      <c r="A39" s="16" t="s">
        <v>12</v>
      </c>
      <c r="B39" s="17" t="s">
        <v>83</v>
      </c>
      <c r="C39" s="17" t="s">
        <v>84</v>
      </c>
      <c r="D39" s="24">
        <v>104.75</v>
      </c>
      <c r="E39" s="20">
        <v>2.25268817204301</v>
      </c>
      <c r="F39" s="20">
        <f t="shared" si="4"/>
        <v>1.68951612903226</v>
      </c>
      <c r="G39" s="20">
        <v>2.18723600590308</v>
      </c>
      <c r="H39" s="21">
        <f t="shared" si="3"/>
        <v>0.54680900147577</v>
      </c>
      <c r="I39" s="20">
        <f t="shared" si="2"/>
        <v>2.23632513050803</v>
      </c>
      <c r="J39" s="31">
        <v>36</v>
      </c>
      <c r="K39" s="31"/>
    </row>
    <row r="40" ht="16" customHeight="1" spans="1:11">
      <c r="A40" s="27" t="s">
        <v>12</v>
      </c>
      <c r="B40" s="17" t="s">
        <v>85</v>
      </c>
      <c r="C40" s="17" t="s">
        <v>86</v>
      </c>
      <c r="D40" s="24">
        <v>125.1</v>
      </c>
      <c r="E40" s="20">
        <v>2.23392857142857</v>
      </c>
      <c r="F40" s="20">
        <f t="shared" si="4"/>
        <v>1.67544642857143</v>
      </c>
      <c r="G40" s="20">
        <v>2.18723600590308</v>
      </c>
      <c r="H40" s="21">
        <f t="shared" si="3"/>
        <v>0.54680900147577</v>
      </c>
      <c r="I40" s="20">
        <f t="shared" si="2"/>
        <v>2.2222554300472</v>
      </c>
      <c r="J40" s="31">
        <v>37</v>
      </c>
      <c r="K40" s="31"/>
    </row>
    <row r="41" ht="16" customHeight="1" spans="1:11">
      <c r="A41" s="16" t="s">
        <v>12</v>
      </c>
      <c r="B41" s="17" t="s">
        <v>87</v>
      </c>
      <c r="C41" s="17" t="s">
        <v>88</v>
      </c>
      <c r="D41" s="18">
        <v>115.3</v>
      </c>
      <c r="E41" s="19">
        <v>2.40208333333333</v>
      </c>
      <c r="F41" s="20">
        <f t="shared" si="4"/>
        <v>1.8015625</v>
      </c>
      <c r="G41" s="20">
        <v>1.12476776126244</v>
      </c>
      <c r="H41" s="21">
        <f t="shared" si="3"/>
        <v>0.28119194031561</v>
      </c>
      <c r="I41" s="20">
        <f t="shared" si="2"/>
        <v>2.08275444031561</v>
      </c>
      <c r="J41" s="31">
        <v>38</v>
      </c>
      <c r="K41" s="31"/>
    </row>
    <row r="42" ht="16" customHeight="1" spans="1:11">
      <c r="A42" s="16" t="s">
        <v>12</v>
      </c>
      <c r="B42" s="17" t="s">
        <v>89</v>
      </c>
      <c r="C42" s="17" t="s">
        <v>90</v>
      </c>
      <c r="D42" s="18">
        <v>105.5</v>
      </c>
      <c r="E42" s="19">
        <v>2.42528735632184</v>
      </c>
      <c r="F42" s="20">
        <f t="shared" si="4"/>
        <v>1.81896551724138</v>
      </c>
      <c r="G42" s="20">
        <v>1.00671573408015</v>
      </c>
      <c r="H42" s="21">
        <f t="shared" si="3"/>
        <v>0.251678933520038</v>
      </c>
      <c r="I42" s="20">
        <f t="shared" si="2"/>
        <v>2.07064445076142</v>
      </c>
      <c r="J42" s="31">
        <v>39</v>
      </c>
      <c r="K42" s="31"/>
    </row>
    <row r="43" ht="16" customHeight="1" spans="1:11">
      <c r="A43" s="16" t="s">
        <v>12</v>
      </c>
      <c r="B43" s="17" t="s">
        <v>91</v>
      </c>
      <c r="C43" s="17" t="s">
        <v>92</v>
      </c>
      <c r="D43" s="24">
        <v>116</v>
      </c>
      <c r="E43" s="20">
        <v>2.32</v>
      </c>
      <c r="F43" s="20">
        <f t="shared" si="4"/>
        <v>1.74</v>
      </c>
      <c r="G43" s="20">
        <v>1.12476776126244</v>
      </c>
      <c r="H43" s="21">
        <f t="shared" si="3"/>
        <v>0.28119194031561</v>
      </c>
      <c r="I43" s="20">
        <f t="shared" si="2"/>
        <v>2.02119194031561</v>
      </c>
      <c r="J43" s="31">
        <v>40</v>
      </c>
      <c r="K43" s="31"/>
    </row>
    <row r="44" ht="16" customHeight="1" spans="1:11">
      <c r="A44" s="16" t="s">
        <v>12</v>
      </c>
      <c r="B44" s="17" t="s">
        <v>93</v>
      </c>
      <c r="C44" s="17" t="s">
        <v>94</v>
      </c>
      <c r="D44" s="18">
        <v>90.05</v>
      </c>
      <c r="E44" s="19">
        <v>2.27974683544304</v>
      </c>
      <c r="F44" s="20">
        <f t="shared" si="4"/>
        <v>1.70981012658228</v>
      </c>
      <c r="G44" s="20">
        <v>1.24281978844474</v>
      </c>
      <c r="H44" s="21">
        <f t="shared" si="3"/>
        <v>0.310704947111185</v>
      </c>
      <c r="I44" s="20">
        <f t="shared" si="2"/>
        <v>2.02051507369346</v>
      </c>
      <c r="J44" s="31">
        <v>41</v>
      </c>
      <c r="K44" s="31"/>
    </row>
    <row r="45" ht="16" customHeight="1" spans="1:11">
      <c r="A45" s="16" t="s">
        <v>12</v>
      </c>
      <c r="B45" s="17" t="s">
        <v>95</v>
      </c>
      <c r="C45" s="17" t="s">
        <v>96</v>
      </c>
      <c r="D45" s="18">
        <v>101.9</v>
      </c>
      <c r="E45" s="19">
        <v>2.23956043956044</v>
      </c>
      <c r="F45" s="20">
        <f t="shared" si="4"/>
        <v>1.67967032967033</v>
      </c>
      <c r="G45" s="20">
        <v>1.00671573408015</v>
      </c>
      <c r="H45" s="21">
        <f t="shared" si="3"/>
        <v>0.251678933520038</v>
      </c>
      <c r="I45" s="20">
        <f t="shared" si="2"/>
        <v>1.93134926319037</v>
      </c>
      <c r="J45" s="31">
        <v>42</v>
      </c>
      <c r="K45" s="31"/>
    </row>
    <row r="46" ht="16" customHeight="1" spans="1:11">
      <c r="A46" s="16" t="s">
        <v>12</v>
      </c>
      <c r="B46" s="17" t="s">
        <v>97</v>
      </c>
      <c r="C46" s="17" t="s">
        <v>98</v>
      </c>
      <c r="D46" s="18">
        <v>57.05</v>
      </c>
      <c r="E46" s="19">
        <v>2.00175438596491</v>
      </c>
      <c r="F46" s="20">
        <f t="shared" si="4"/>
        <v>1.50131578947368</v>
      </c>
      <c r="G46" s="20">
        <v>1.00671573408015</v>
      </c>
      <c r="H46" s="21">
        <f t="shared" si="3"/>
        <v>0.251678933520038</v>
      </c>
      <c r="I46" s="20">
        <f t="shared" si="2"/>
        <v>1.75299472299372</v>
      </c>
      <c r="J46" s="31">
        <v>43</v>
      </c>
      <c r="K46" s="31"/>
    </row>
    <row r="47" spans="1:1">
      <c r="A47" s="28"/>
    </row>
    <row r="48" spans="1:1">
      <c r="A48" s="29"/>
    </row>
  </sheetData>
  <sortState ref="A4:K46">
    <sortCondition ref="I4:I46" descending="1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" right="0.707638888888889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2016-11-03T08:06:21Z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