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40" windowHeight="7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<sst xmlns="http://schemas.openxmlformats.org/spreadsheetml/2006/main" count="58">
  <si>
    <r>
      <rPr>
        <b/>
        <sz val="18"/>
        <rFont val="宋体"/>
        <charset val="134"/>
      </rPr>
      <t xml:space="preserve">建筑学1401班2015-2016学年总绩点排名          </t>
    </r>
    <r>
      <rPr>
        <b/>
        <sz val="1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</si>
  <si>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</si>
  <si>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</si>
  <si>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</si>
  <si>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</si>
  <si>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</si>
  <si>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</si>
  <si>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</si>
  <si>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</si>
  <si>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</si>
  <si>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</si>
  <si>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</si>
  <si>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建筑1401</t>
  </si>
  <si>
    <t>刘栋</t>
  </si>
  <si>
    <t>欧阳科</t>
  </si>
  <si>
    <t>罗柏平</t>
  </si>
  <si>
    <t>杨志祺</t>
  </si>
  <si>
    <t>杨智超</t>
  </si>
  <si>
    <t>蒙进安</t>
  </si>
  <si>
    <t>汤家乐</t>
  </si>
  <si>
    <t>毛佳</t>
  </si>
  <si>
    <t>王新宇</t>
  </si>
  <si>
    <t>张佳婷</t>
  </si>
  <si>
    <t>邹陆杰</t>
  </si>
  <si>
    <t>马帅</t>
  </si>
  <si>
    <t>高鹏飞</t>
  </si>
  <si>
    <t>盛佳卉</t>
  </si>
  <si>
    <t>王世斌</t>
  </si>
  <si>
    <t>张思标</t>
  </si>
  <si>
    <t>杨怡芳</t>
  </si>
  <si>
    <t>王一坤</t>
  </si>
  <si>
    <t>陈子言</t>
  </si>
  <si>
    <t>左亚雄</t>
  </si>
  <si>
    <t>刘晋</t>
  </si>
  <si>
    <t>吴佳德</t>
  </si>
  <si>
    <t>李杰</t>
  </si>
  <si>
    <t>刘光晴</t>
  </si>
  <si>
    <t>旦增曲珍</t>
  </si>
  <si>
    <t>徐佳钦</t>
  </si>
  <si>
    <t>彭陆游</t>
  </si>
  <si>
    <t>刘恩你</t>
  </si>
  <si>
    <t>田闲辉</t>
  </si>
  <si>
    <t>邹皓若</t>
  </si>
  <si>
    <t>任雅倩</t>
  </si>
  <si>
    <t>彭双能</t>
  </si>
  <si>
    <t>廖文升</t>
  </si>
  <si>
    <t>康忠斌</t>
  </si>
  <si>
    <t>陈强</t>
  </si>
  <si>
    <t>李禄欢</t>
  </si>
  <si>
    <t>刘旭</t>
  </si>
  <si>
    <t>钟雪峰</t>
  </si>
  <si>
    <t>邓成国</t>
  </si>
  <si>
    <t>侯朝暾</t>
  </si>
  <si>
    <t>仁增卡珠</t>
  </si>
  <si>
    <t>章伊怡</t>
  </si>
  <si>
    <t>周夏舜</t>
  </si>
  <si>
    <t>胡亮</t>
  </si>
  <si>
    <t>马龙</t>
  </si>
</sst>
</file>

<file path=xl/styles.xml><?xml version="1.0" encoding="utf-8"?>
<styleSheet xmlns="http://schemas.openxmlformats.org/spreadsheetml/2006/main">
  <numFmts count="10">
    <numFmt numFmtId="176" formatCode="0.0000000_);[Red]\(0.0000000\)"/>
    <numFmt numFmtId="177" formatCode="0.00000_);[Red]\(0.000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8" formatCode="0.00_);[Red]\(0.00\)"/>
    <numFmt numFmtId="179" formatCode="0.0000_ "/>
    <numFmt numFmtId="180" formatCode="0.00_ "/>
    <numFmt numFmtId="181" formatCode="0.00000_ "/>
  </numFmts>
  <fonts count="27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18" borderId="1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13" borderId="9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7" borderId="7" applyNumberFormat="0" applyAlignment="0" applyProtection="0">
      <alignment vertical="center"/>
    </xf>
    <xf numFmtId="0" fontId="22" fillId="7" borderId="10" applyNumberFormat="0" applyAlignment="0" applyProtection="0">
      <alignment vertical="center"/>
    </xf>
    <xf numFmtId="0" fontId="19" fillId="28" borderId="12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79" fontId="2" fillId="2" borderId="3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80" fontId="4" fillId="0" borderId="3" xfId="0" applyNumberFormat="1" applyFont="1" applyFill="1" applyBorder="1" applyAlignment="1">
      <alignment horizontal="center" vertical="center" wrapText="1"/>
    </xf>
    <xf numFmtId="181" fontId="4" fillId="3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80" fontId="4" fillId="0" borderId="3" xfId="0" applyNumberFormat="1" applyFont="1" applyFill="1" applyBorder="1" applyAlignment="1">
      <alignment horizontal="center" vertical="center"/>
    </xf>
    <xf numFmtId="181" fontId="4" fillId="0" borderId="3" xfId="0" applyNumberFormat="1" applyFont="1" applyFill="1" applyBorder="1" applyAlignment="1">
      <alignment horizontal="center" vertical="center"/>
    </xf>
    <xf numFmtId="181" fontId="4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79" fontId="2" fillId="2" borderId="5" xfId="0" applyNumberFormat="1" applyFont="1" applyFill="1" applyBorder="1" applyAlignment="1">
      <alignment horizontal="center" vertical="center" wrapText="1"/>
    </xf>
    <xf numFmtId="179" fontId="2" fillId="2" borderId="6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8"/>
  <sheetViews>
    <sheetView tabSelected="1" workbookViewId="0">
      <selection activeCell="A4" sqref="A4"/>
    </sheetView>
  </sheetViews>
  <sheetFormatPr defaultColWidth="9" defaultRowHeight="14"/>
  <cols>
    <col min="1" max="1" width="10.8727272727273" style="1" customWidth="1"/>
    <col min="2" max="2" width="13.3636363636364" style="1" customWidth="1"/>
    <col min="3" max="3" width="10.2545454545455" style="1" customWidth="1"/>
    <col min="4" max="4" width="12.9090909090909" style="2" customWidth="1"/>
    <col min="5" max="5" width="12.8727272727273" style="3" customWidth="1"/>
    <col min="6" max="6" width="13.6272727272727" style="3" customWidth="1"/>
    <col min="7" max="7" width="12" style="3" customWidth="1"/>
    <col min="8" max="8" width="13.6272727272727" style="4" customWidth="1"/>
    <col min="9" max="9" width="10.3727272727273" style="3" customWidth="1"/>
    <col min="10" max="10" width="8.25454545454545" style="1" customWidth="1"/>
    <col min="11" max="11" width="8.7545454545454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26"/>
    </row>
    <row r="2" ht="13.5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2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28"/>
    </row>
    <row r="4" ht="14.1" customHeight="1" spans="1:11">
      <c r="A4" s="15" t="s">
        <v>12</v>
      </c>
      <c r="B4" s="16">
        <v>1400540110</v>
      </c>
      <c r="C4" s="17" t="s">
        <v>13</v>
      </c>
      <c r="D4" s="18">
        <v>247.2</v>
      </c>
      <c r="E4" s="19">
        <v>3.68955223880597</v>
      </c>
      <c r="F4" s="20">
        <f>E4*0.7</f>
        <v>2.58268656716418</v>
      </c>
      <c r="G4" s="19">
        <v>4.50734771878394</v>
      </c>
      <c r="H4" s="21">
        <f>G4*0.3</f>
        <v>1.35220431563518</v>
      </c>
      <c r="I4" s="20">
        <f>F4+H4</f>
        <v>3.93489088279936</v>
      </c>
      <c r="J4" s="29">
        <v>1</v>
      </c>
      <c r="K4" s="29"/>
    </row>
    <row r="5" ht="14.1" customHeight="1" spans="1:11">
      <c r="A5" s="15" t="s">
        <v>12</v>
      </c>
      <c r="B5" s="16">
        <v>1400540126</v>
      </c>
      <c r="C5" s="17" t="s">
        <v>14</v>
      </c>
      <c r="D5" s="22">
        <v>198.45</v>
      </c>
      <c r="E5" s="23">
        <v>3.00681818181818</v>
      </c>
      <c r="F5" s="20">
        <f>E5*0.7</f>
        <v>2.10477272727273</v>
      </c>
      <c r="G5" s="24">
        <v>5.45252591644071</v>
      </c>
      <c r="H5" s="21">
        <f>G5*0.3</f>
        <v>1.63575777493221</v>
      </c>
      <c r="I5" s="20">
        <f>F5+H5</f>
        <v>3.74053050220494</v>
      </c>
      <c r="J5" s="29">
        <v>2</v>
      </c>
      <c r="K5" s="29"/>
    </row>
    <row r="6" ht="14.1" customHeight="1" spans="1:11">
      <c r="A6" s="15" t="s">
        <v>12</v>
      </c>
      <c r="B6" s="16">
        <v>1400540120</v>
      </c>
      <c r="C6" s="17" t="s">
        <v>15</v>
      </c>
      <c r="D6" s="18">
        <v>225.7</v>
      </c>
      <c r="E6" s="23">
        <v>3.47230769230769</v>
      </c>
      <c r="F6" s="20">
        <f>E6*0.7</f>
        <v>2.43061538461538</v>
      </c>
      <c r="G6" s="24">
        <v>4.15290589466265</v>
      </c>
      <c r="H6" s="21">
        <f>G6*0.3</f>
        <v>1.24587176839879</v>
      </c>
      <c r="I6" s="20">
        <f>F6+H6</f>
        <v>3.67648715301418</v>
      </c>
      <c r="J6" s="29">
        <v>3</v>
      </c>
      <c r="K6" s="29"/>
    </row>
    <row r="7" ht="14.1" customHeight="1" spans="1:11">
      <c r="A7" s="15" t="s">
        <v>12</v>
      </c>
      <c r="B7" s="16">
        <v>1400540139</v>
      </c>
      <c r="C7" s="17" t="s">
        <v>16</v>
      </c>
      <c r="D7" s="22">
        <v>238.8</v>
      </c>
      <c r="E7" s="24">
        <v>3.61818181818182</v>
      </c>
      <c r="F7" s="20">
        <f>E7*0.7</f>
        <v>2.53272727272727</v>
      </c>
      <c r="G7" s="24">
        <v>3.79846407054136</v>
      </c>
      <c r="H7" s="21">
        <f>G7*0.3</f>
        <v>1.13953922116241</v>
      </c>
      <c r="I7" s="20">
        <f>F7+H7</f>
        <v>3.67226649388968</v>
      </c>
      <c r="J7" s="29">
        <v>4</v>
      </c>
      <c r="K7" s="29"/>
    </row>
    <row r="8" ht="14.1" customHeight="1" spans="1:11">
      <c r="A8" s="15" t="s">
        <v>12</v>
      </c>
      <c r="B8" s="16">
        <v>1400540111</v>
      </c>
      <c r="C8" s="17" t="s">
        <v>17</v>
      </c>
      <c r="D8" s="22">
        <v>210.5</v>
      </c>
      <c r="E8" s="19">
        <v>3.18939393939394</v>
      </c>
      <c r="F8" s="20">
        <f>E8*0.7</f>
        <v>2.23257575757576</v>
      </c>
      <c r="G8" s="19">
        <v>3.79846407054136</v>
      </c>
      <c r="H8" s="21">
        <f>G8*0.3</f>
        <v>1.13953922116241</v>
      </c>
      <c r="I8" s="20">
        <f>F8+H8</f>
        <v>3.37211497873817</v>
      </c>
      <c r="J8" s="29">
        <v>5</v>
      </c>
      <c r="K8" s="29"/>
    </row>
    <row r="9" ht="14.1" customHeight="1" spans="1:11">
      <c r="A9" s="15" t="s">
        <v>12</v>
      </c>
      <c r="B9" s="16">
        <v>1400540102</v>
      </c>
      <c r="C9" s="17" t="s">
        <v>18</v>
      </c>
      <c r="D9" s="22">
        <v>246.7</v>
      </c>
      <c r="E9" s="23">
        <v>3.68208955223881</v>
      </c>
      <c r="F9" s="20">
        <f>E9*0.7</f>
        <v>2.57746268656717</v>
      </c>
      <c r="G9" s="24">
        <v>2.2625494993491</v>
      </c>
      <c r="H9" s="21">
        <f>G9*0.3</f>
        <v>0.678764849804731</v>
      </c>
      <c r="I9" s="20">
        <f>F9+H9</f>
        <v>3.2562275363719</v>
      </c>
      <c r="J9" s="29">
        <v>6</v>
      </c>
      <c r="K9" s="29"/>
    </row>
    <row r="10" ht="14.1" customHeight="1" spans="1:11">
      <c r="A10" s="15" t="s">
        <v>12</v>
      </c>
      <c r="B10" s="16">
        <v>1400540113</v>
      </c>
      <c r="C10" s="17" t="s">
        <v>19</v>
      </c>
      <c r="D10" s="22">
        <v>215.05</v>
      </c>
      <c r="E10" s="19">
        <v>3.28320610687023</v>
      </c>
      <c r="F10" s="20">
        <f>E10*0.7</f>
        <v>2.29824427480916</v>
      </c>
      <c r="G10" s="19">
        <v>2.4988440487633</v>
      </c>
      <c r="H10" s="21">
        <f>G10*0.3</f>
        <v>0.749653214628989</v>
      </c>
      <c r="I10" s="20">
        <f>F10+H10</f>
        <v>3.04789748943815</v>
      </c>
      <c r="J10" s="29">
        <v>7</v>
      </c>
      <c r="K10" s="29"/>
    </row>
    <row r="11" ht="14.1" customHeight="1" spans="1:11">
      <c r="A11" s="15" t="s">
        <v>12</v>
      </c>
      <c r="B11" s="16">
        <v>1400540116</v>
      </c>
      <c r="C11" s="17" t="s">
        <v>20</v>
      </c>
      <c r="D11" s="18">
        <v>179.55</v>
      </c>
      <c r="E11" s="23">
        <v>2.76230769230769</v>
      </c>
      <c r="F11" s="20">
        <f>E11*0.7</f>
        <v>1.93361538461538</v>
      </c>
      <c r="G11" s="24">
        <v>3.68031679583426</v>
      </c>
      <c r="H11" s="21">
        <f>G11*0.3</f>
        <v>1.10409503875028</v>
      </c>
      <c r="I11" s="20">
        <f>F11+H11</f>
        <v>3.03771042336566</v>
      </c>
      <c r="J11" s="29">
        <v>8</v>
      </c>
      <c r="K11" s="29"/>
    </row>
    <row r="12" ht="14.1" customHeight="1" spans="1:11">
      <c r="A12" s="15" t="s">
        <v>12</v>
      </c>
      <c r="B12" s="16">
        <v>1400540114</v>
      </c>
      <c r="C12" s="17" t="s">
        <v>21</v>
      </c>
      <c r="D12" s="22">
        <v>188.75</v>
      </c>
      <c r="E12" s="23">
        <v>2.90384615384615</v>
      </c>
      <c r="F12" s="20">
        <f>E12*0.7</f>
        <v>2.0326923076923</v>
      </c>
      <c r="G12" s="24">
        <v>3.32587497171297</v>
      </c>
      <c r="H12" s="21">
        <f>G12*0.3</f>
        <v>0.997762491513892</v>
      </c>
      <c r="I12" s="20">
        <f>F12+H12</f>
        <v>3.0304547992062</v>
      </c>
      <c r="J12" s="29">
        <v>9</v>
      </c>
      <c r="K12" s="29"/>
    </row>
    <row r="13" ht="14.1" customHeight="1" spans="1:11">
      <c r="A13" s="15" t="s">
        <v>12</v>
      </c>
      <c r="B13" s="16">
        <v>1400540103</v>
      </c>
      <c r="C13" s="17" t="s">
        <v>22</v>
      </c>
      <c r="D13" s="18">
        <v>240.75</v>
      </c>
      <c r="E13" s="24">
        <v>3.59328358208955</v>
      </c>
      <c r="F13" s="20">
        <f>E13*0.7</f>
        <v>2.51529850746268</v>
      </c>
      <c r="G13" s="24">
        <v>1.67181312581362</v>
      </c>
      <c r="H13" s="21">
        <f>G13*0.3</f>
        <v>0.501543937744086</v>
      </c>
      <c r="I13" s="20">
        <f>F13+H13</f>
        <v>3.01684244520677</v>
      </c>
      <c r="J13" s="29">
        <v>10</v>
      </c>
      <c r="K13" s="29"/>
    </row>
    <row r="14" ht="14.1" customHeight="1" spans="1:11">
      <c r="A14" s="15" t="s">
        <v>12</v>
      </c>
      <c r="B14" s="16">
        <v>1400540128</v>
      </c>
      <c r="C14" s="17" t="s">
        <v>23</v>
      </c>
      <c r="D14" s="22">
        <v>215.9</v>
      </c>
      <c r="E14" s="23">
        <v>3.175</v>
      </c>
      <c r="F14" s="20">
        <f>E14*0.7</f>
        <v>2.2225</v>
      </c>
      <c r="G14" s="24">
        <v>2.2625494993491</v>
      </c>
      <c r="H14" s="21">
        <f>G14*0.3</f>
        <v>0.678764849804731</v>
      </c>
      <c r="I14" s="20">
        <f>F14+H14</f>
        <v>2.90126484980473</v>
      </c>
      <c r="J14" s="29">
        <v>11</v>
      </c>
      <c r="K14" s="29"/>
    </row>
    <row r="15" ht="14.1" customHeight="1" spans="1:11">
      <c r="A15" s="15" t="s">
        <v>12</v>
      </c>
      <c r="B15" s="16">
        <v>1400540122</v>
      </c>
      <c r="C15" s="17" t="s">
        <v>24</v>
      </c>
      <c r="D15" s="22">
        <v>195.55</v>
      </c>
      <c r="E15" s="23">
        <v>2.91865671641791</v>
      </c>
      <c r="F15" s="20">
        <f>E15*0.7</f>
        <v>2.04305970149254</v>
      </c>
      <c r="G15" s="24">
        <v>1.78996040052072</v>
      </c>
      <c r="H15" s="21">
        <f>G15*0.3</f>
        <v>0.536988120156215</v>
      </c>
      <c r="I15" s="20">
        <f>F15+H15</f>
        <v>2.58004782164875</v>
      </c>
      <c r="J15" s="29">
        <v>12</v>
      </c>
      <c r="K15" s="29"/>
    </row>
    <row r="16" ht="14.1" customHeight="1" spans="1:11">
      <c r="A16" s="15" t="s">
        <v>12</v>
      </c>
      <c r="B16" s="16">
        <v>1400540112</v>
      </c>
      <c r="C16" s="17" t="s">
        <v>25</v>
      </c>
      <c r="D16" s="22">
        <v>179.85</v>
      </c>
      <c r="E16" s="19">
        <v>2.74580152671756</v>
      </c>
      <c r="F16" s="20">
        <f>E16*0.7</f>
        <v>1.92206106870229</v>
      </c>
      <c r="G16" s="19">
        <v>2.14440222464201</v>
      </c>
      <c r="H16" s="21">
        <f>G16*0.3</f>
        <v>0.643320667392602</v>
      </c>
      <c r="I16" s="20">
        <f>F16+H16</f>
        <v>2.56538173609489</v>
      </c>
      <c r="J16" s="29">
        <v>13</v>
      </c>
      <c r="K16" s="29"/>
    </row>
    <row r="17" ht="14.1" customHeight="1" spans="1:11">
      <c r="A17" s="15" t="s">
        <v>12</v>
      </c>
      <c r="B17" s="16">
        <v>1400540106</v>
      </c>
      <c r="C17" s="17" t="s">
        <v>26</v>
      </c>
      <c r="D17" s="22">
        <v>193.7</v>
      </c>
      <c r="E17" s="24">
        <v>3.0265625</v>
      </c>
      <c r="F17" s="20">
        <f>E17*0.7</f>
        <v>2.11859375</v>
      </c>
      <c r="G17" s="24">
        <v>1.43551857639943</v>
      </c>
      <c r="H17" s="21">
        <f>G17*0.3</f>
        <v>0.430655572919828</v>
      </c>
      <c r="I17" s="20">
        <f>F17+H17</f>
        <v>2.54924932291983</v>
      </c>
      <c r="J17" s="29">
        <v>14</v>
      </c>
      <c r="K17" s="29"/>
    </row>
    <row r="18" ht="14.1" customHeight="1" spans="1:11">
      <c r="A18" s="15" t="s">
        <v>12</v>
      </c>
      <c r="B18" s="25">
        <v>1450240237</v>
      </c>
      <c r="C18" s="17" t="s">
        <v>27</v>
      </c>
      <c r="D18" s="22">
        <v>172.5</v>
      </c>
      <c r="E18" s="24">
        <v>2.65384615384615</v>
      </c>
      <c r="F18" s="20">
        <f>E18*0.7</f>
        <v>1.85769230769231</v>
      </c>
      <c r="G18" s="24">
        <v>2.2625494993491</v>
      </c>
      <c r="H18" s="21">
        <f>G18*0.3</f>
        <v>0.678764849804731</v>
      </c>
      <c r="I18" s="20">
        <f>F18+H18</f>
        <v>2.53645715749704</v>
      </c>
      <c r="J18" s="29">
        <v>15</v>
      </c>
      <c r="K18" s="29"/>
    </row>
    <row r="19" ht="14.1" customHeight="1" spans="1:11">
      <c r="A19" s="15" t="s">
        <v>12</v>
      </c>
      <c r="B19" s="16">
        <v>1400540124</v>
      </c>
      <c r="C19" s="17" t="s">
        <v>28</v>
      </c>
      <c r="D19" s="22">
        <v>199.2</v>
      </c>
      <c r="E19" s="23">
        <v>2.97313432835821</v>
      </c>
      <c r="F19" s="20">
        <f>E19*0.7</f>
        <v>2.08119402985075</v>
      </c>
      <c r="G19" s="24">
        <v>1.31737130169233</v>
      </c>
      <c r="H19" s="21">
        <f>G19*0.3</f>
        <v>0.395211390507699</v>
      </c>
      <c r="I19" s="20">
        <f>F19+H19</f>
        <v>2.47640542035845</v>
      </c>
      <c r="J19" s="29">
        <v>16</v>
      </c>
      <c r="K19" s="29"/>
    </row>
    <row r="20" ht="14.1" customHeight="1" spans="1:11">
      <c r="A20" s="15" t="s">
        <v>12</v>
      </c>
      <c r="B20" s="16">
        <v>1400540105</v>
      </c>
      <c r="C20" s="17" t="s">
        <v>29</v>
      </c>
      <c r="D20" s="18">
        <v>191.1</v>
      </c>
      <c r="E20" s="24">
        <v>2.89545454545455</v>
      </c>
      <c r="F20" s="20">
        <f>E20*0.7</f>
        <v>2.02681818181818</v>
      </c>
      <c r="G20" s="24">
        <v>1.43551857639943</v>
      </c>
      <c r="H20" s="21">
        <f>G20*0.3</f>
        <v>0.430655572919828</v>
      </c>
      <c r="I20" s="20">
        <f>F20+H20</f>
        <v>2.45747375473801</v>
      </c>
      <c r="J20" s="29">
        <v>17</v>
      </c>
      <c r="K20" s="29"/>
    </row>
    <row r="21" ht="14.1" customHeight="1" spans="1:11">
      <c r="A21" s="15" t="s">
        <v>12</v>
      </c>
      <c r="B21" s="16">
        <v>1400540123</v>
      </c>
      <c r="C21" s="17" t="s">
        <v>30</v>
      </c>
      <c r="D21" s="22">
        <v>191.35</v>
      </c>
      <c r="E21" s="23">
        <v>2.85597014925373</v>
      </c>
      <c r="F21" s="20">
        <f>E21*0.7</f>
        <v>1.99917910447761</v>
      </c>
      <c r="G21" s="24">
        <v>1.43551857639943</v>
      </c>
      <c r="H21" s="21">
        <f>G21*0.3</f>
        <v>0.430655572919828</v>
      </c>
      <c r="I21" s="20">
        <f>F21+H21</f>
        <v>2.42983467739744</v>
      </c>
      <c r="J21" s="29">
        <v>18</v>
      </c>
      <c r="K21" s="29"/>
    </row>
    <row r="22" ht="14.1" customHeight="1" spans="1:11">
      <c r="A22" s="15" t="s">
        <v>12</v>
      </c>
      <c r="B22" s="25">
        <v>1400540144</v>
      </c>
      <c r="C22" s="17" t="s">
        <v>31</v>
      </c>
      <c r="D22" s="22">
        <v>191.15</v>
      </c>
      <c r="E22" s="24">
        <v>2.89621212121212</v>
      </c>
      <c r="F22" s="20">
        <f>E22*0.7</f>
        <v>2.02734848484848</v>
      </c>
      <c r="G22" s="24">
        <v>1.31737130169233</v>
      </c>
      <c r="H22" s="21">
        <f>G22*0.3</f>
        <v>0.395211390507699</v>
      </c>
      <c r="I22" s="20">
        <f>F22+H22</f>
        <v>2.42255987535618</v>
      </c>
      <c r="J22" s="29">
        <v>19</v>
      </c>
      <c r="K22" s="29"/>
    </row>
    <row r="23" ht="14.1" customHeight="1" spans="1:11">
      <c r="A23" s="15" t="s">
        <v>12</v>
      </c>
      <c r="B23" s="16">
        <v>1400540127</v>
      </c>
      <c r="C23" s="17" t="s">
        <v>32</v>
      </c>
      <c r="D23" s="22">
        <v>172.55</v>
      </c>
      <c r="E23" s="23">
        <v>2.73888888888889</v>
      </c>
      <c r="F23" s="20">
        <f>E23*0.7</f>
        <v>1.91722222222222</v>
      </c>
      <c r="G23" s="24">
        <v>1.67181312581362</v>
      </c>
      <c r="H23" s="21">
        <f>G23*0.3</f>
        <v>0.501543937744086</v>
      </c>
      <c r="I23" s="20">
        <f>F23+H23</f>
        <v>2.41876615996631</v>
      </c>
      <c r="J23" s="29">
        <v>20</v>
      </c>
      <c r="K23" s="29"/>
    </row>
    <row r="24" ht="14.1" customHeight="1" spans="1:11">
      <c r="A24" s="15" t="s">
        <v>12</v>
      </c>
      <c r="B24" s="16">
        <v>1400540107</v>
      </c>
      <c r="C24" s="17" t="s">
        <v>33</v>
      </c>
      <c r="D24" s="22">
        <v>193.3</v>
      </c>
      <c r="E24" s="24">
        <v>2.88507462686567</v>
      </c>
      <c r="F24" s="20">
        <f>E24*0.7</f>
        <v>2.01955223880597</v>
      </c>
      <c r="G24" s="24">
        <v>1.31737130169233</v>
      </c>
      <c r="H24" s="21">
        <f>G24*0.3</f>
        <v>0.395211390507699</v>
      </c>
      <c r="I24" s="20">
        <f>F24+H24</f>
        <v>2.41476362931367</v>
      </c>
      <c r="J24" s="29">
        <v>21</v>
      </c>
      <c r="K24" s="29"/>
    </row>
    <row r="25" ht="14.1" customHeight="1" spans="1:11">
      <c r="A25" s="15" t="s">
        <v>12</v>
      </c>
      <c r="B25" s="16">
        <v>1400540138</v>
      </c>
      <c r="C25" s="17" t="s">
        <v>34</v>
      </c>
      <c r="D25" s="22">
        <v>145.5</v>
      </c>
      <c r="E25" s="24">
        <v>2.25581395348837</v>
      </c>
      <c r="F25" s="20">
        <f>E25*0.7</f>
        <v>1.57906976744186</v>
      </c>
      <c r="G25" s="24">
        <v>2.73513859817749</v>
      </c>
      <c r="H25" s="21">
        <f>G25*0.3</f>
        <v>0.820541579453247</v>
      </c>
      <c r="I25" s="20">
        <f>F25+H25</f>
        <v>2.39961134689511</v>
      </c>
      <c r="J25" s="29">
        <v>22</v>
      </c>
      <c r="K25" s="29"/>
    </row>
    <row r="26" ht="14.1" customHeight="1" spans="1:11">
      <c r="A26" s="15" t="s">
        <v>12</v>
      </c>
      <c r="B26" s="16">
        <v>1400540134</v>
      </c>
      <c r="C26" s="17" t="s">
        <v>35</v>
      </c>
      <c r="D26" s="22">
        <v>159.95</v>
      </c>
      <c r="E26" s="23">
        <v>2.49921875</v>
      </c>
      <c r="F26" s="20">
        <f>E26*0.7</f>
        <v>1.749453125</v>
      </c>
      <c r="G26" s="24">
        <v>2.14440222464201</v>
      </c>
      <c r="H26" s="21">
        <f>G26*0.3</f>
        <v>0.643320667392602</v>
      </c>
      <c r="I26" s="20">
        <f>F26+H26</f>
        <v>2.3927737923926</v>
      </c>
      <c r="J26" s="29">
        <v>23</v>
      </c>
      <c r="K26" s="29"/>
    </row>
    <row r="27" ht="14.1" customHeight="1" spans="1:11">
      <c r="A27" s="15" t="s">
        <v>12</v>
      </c>
      <c r="B27" s="16">
        <v>1400540129</v>
      </c>
      <c r="C27" s="17" t="s">
        <v>36</v>
      </c>
      <c r="D27" s="22">
        <v>175.7</v>
      </c>
      <c r="E27" s="23">
        <v>2.70308</v>
      </c>
      <c r="F27" s="20">
        <f>E27*0.7</f>
        <v>1.892156</v>
      </c>
      <c r="G27" s="24">
        <v>1.55366585110652</v>
      </c>
      <c r="H27" s="21">
        <f>G27*0.3</f>
        <v>0.466099755331957</v>
      </c>
      <c r="I27" s="20">
        <f>F27+H27</f>
        <v>2.35825575533196</v>
      </c>
      <c r="J27" s="29">
        <v>24</v>
      </c>
      <c r="K27" s="29"/>
    </row>
    <row r="28" ht="14.1" customHeight="1" spans="1:11">
      <c r="A28" s="15" t="s">
        <v>12</v>
      </c>
      <c r="B28" s="16">
        <v>1400540101</v>
      </c>
      <c r="C28" s="17" t="s">
        <v>37</v>
      </c>
      <c r="D28" s="22">
        <v>172.3</v>
      </c>
      <c r="E28" s="23">
        <v>2.65076923076923</v>
      </c>
      <c r="F28" s="20">
        <f>E28*0.7</f>
        <v>1.85553846153846</v>
      </c>
      <c r="G28" s="24">
        <v>1.67181312581362</v>
      </c>
      <c r="H28" s="21">
        <f>G28*0.3</f>
        <v>0.501543937744086</v>
      </c>
      <c r="I28" s="20">
        <f>F28+H28</f>
        <v>2.35708239928255</v>
      </c>
      <c r="J28" s="29">
        <v>25</v>
      </c>
      <c r="K28" s="29"/>
    </row>
    <row r="29" ht="14.1" customHeight="1" spans="1:11">
      <c r="A29" s="15" t="s">
        <v>12</v>
      </c>
      <c r="B29" s="25">
        <v>1400540141</v>
      </c>
      <c r="C29" s="17" t="s">
        <v>38</v>
      </c>
      <c r="D29" s="22">
        <v>170.9</v>
      </c>
      <c r="E29" s="24">
        <v>2.64961240310078</v>
      </c>
      <c r="F29" s="20">
        <f>E29*0.7</f>
        <v>1.85472868217055</v>
      </c>
      <c r="G29" s="24">
        <v>1.67181312581362</v>
      </c>
      <c r="H29" s="21">
        <f>G29*0.3</f>
        <v>0.501543937744086</v>
      </c>
      <c r="I29" s="20">
        <f>F29+H29</f>
        <v>2.35627261991463</v>
      </c>
      <c r="J29" s="29">
        <v>26</v>
      </c>
      <c r="K29" s="29"/>
    </row>
    <row r="30" ht="14.1" customHeight="1" spans="1:11">
      <c r="A30" s="15" t="s">
        <v>12</v>
      </c>
      <c r="B30" s="16">
        <v>1400540125</v>
      </c>
      <c r="C30" s="17" t="s">
        <v>39</v>
      </c>
      <c r="D30" s="22">
        <v>183.55</v>
      </c>
      <c r="E30" s="23">
        <v>2.73955223880597</v>
      </c>
      <c r="F30" s="20">
        <f>E30*0.7</f>
        <v>1.91768656716418</v>
      </c>
      <c r="G30" s="24">
        <v>1.31737130169233</v>
      </c>
      <c r="H30" s="21">
        <f>G30*0.3</f>
        <v>0.395211390507699</v>
      </c>
      <c r="I30" s="20">
        <f>F30+H30</f>
        <v>2.31289795767188</v>
      </c>
      <c r="J30" s="29">
        <v>27</v>
      </c>
      <c r="K30" s="29"/>
    </row>
    <row r="31" ht="14.1" customHeight="1" spans="1:11">
      <c r="A31" s="15" t="s">
        <v>12</v>
      </c>
      <c r="B31" s="25">
        <v>1400540142</v>
      </c>
      <c r="C31" s="17" t="s">
        <v>40</v>
      </c>
      <c r="D31" s="22">
        <v>181.25</v>
      </c>
      <c r="E31" s="24">
        <v>2.70522388059701</v>
      </c>
      <c r="F31" s="20">
        <f>E31*0.7</f>
        <v>1.89365671641791</v>
      </c>
      <c r="G31" s="24">
        <v>1.31737130169233</v>
      </c>
      <c r="H31" s="21">
        <f>G31*0.3</f>
        <v>0.395211390507699</v>
      </c>
      <c r="I31" s="20">
        <f>F31+H31</f>
        <v>2.28886810692561</v>
      </c>
      <c r="J31" s="29">
        <v>28</v>
      </c>
      <c r="K31" s="29"/>
    </row>
    <row r="32" ht="14.1" customHeight="1" spans="1:11">
      <c r="A32" s="15" t="s">
        <v>12</v>
      </c>
      <c r="B32" s="16">
        <v>1400540140</v>
      </c>
      <c r="C32" s="17" t="s">
        <v>41</v>
      </c>
      <c r="D32" s="22">
        <v>153.95</v>
      </c>
      <c r="E32" s="24">
        <v>2.44365079365079</v>
      </c>
      <c r="F32" s="20">
        <f>E32*0.7</f>
        <v>1.71055555555555</v>
      </c>
      <c r="G32" s="24">
        <v>1.67181312581362</v>
      </c>
      <c r="H32" s="21">
        <f>G32*0.3</f>
        <v>0.501543937744086</v>
      </c>
      <c r="I32" s="20">
        <f>F32+H32</f>
        <v>2.21209949329964</v>
      </c>
      <c r="J32" s="29">
        <v>29</v>
      </c>
      <c r="K32" s="29"/>
    </row>
    <row r="33" ht="14.1" customHeight="1" spans="1:11">
      <c r="A33" s="15" t="s">
        <v>12</v>
      </c>
      <c r="B33" s="16">
        <v>1400540108</v>
      </c>
      <c r="C33" s="17" t="s">
        <v>42</v>
      </c>
      <c r="D33" s="22">
        <v>164.6</v>
      </c>
      <c r="E33" s="23">
        <v>2.45671641791045</v>
      </c>
      <c r="F33" s="20">
        <f>E33*0.7</f>
        <v>1.71970149253731</v>
      </c>
      <c r="G33" s="24">
        <v>1.43551857639943</v>
      </c>
      <c r="H33" s="21">
        <f>G33*0.3</f>
        <v>0.430655572919828</v>
      </c>
      <c r="I33" s="20">
        <f>F33+H33</f>
        <v>2.15035706545714</v>
      </c>
      <c r="J33" s="29">
        <v>30</v>
      </c>
      <c r="K33" s="29"/>
    </row>
    <row r="34" ht="14.1" customHeight="1" spans="1:11">
      <c r="A34" s="15" t="s">
        <v>12</v>
      </c>
      <c r="B34" s="16">
        <v>1400540104</v>
      </c>
      <c r="C34" s="17" t="s">
        <v>43</v>
      </c>
      <c r="D34" s="18">
        <v>165.2</v>
      </c>
      <c r="E34" s="24">
        <v>2.5030303030303</v>
      </c>
      <c r="F34" s="20">
        <f>E34*0.7</f>
        <v>1.75212121212121</v>
      </c>
      <c r="G34" s="24">
        <v>1.31737130169233</v>
      </c>
      <c r="H34" s="21">
        <f>G34*0.3</f>
        <v>0.395211390507699</v>
      </c>
      <c r="I34" s="20">
        <f>F34+H34</f>
        <v>2.14733260262891</v>
      </c>
      <c r="J34" s="29">
        <v>31</v>
      </c>
      <c r="K34" s="29"/>
    </row>
    <row r="35" ht="14.1" customHeight="1" spans="1:11">
      <c r="A35" s="15" t="s">
        <v>12</v>
      </c>
      <c r="B35" s="16">
        <v>1400540135</v>
      </c>
      <c r="C35" s="17" t="s">
        <v>44</v>
      </c>
      <c r="D35" s="22">
        <v>152.45</v>
      </c>
      <c r="E35" s="23">
        <v>2.38203125</v>
      </c>
      <c r="F35" s="20">
        <f>E35*0.7</f>
        <v>1.667421875</v>
      </c>
      <c r="G35" s="24">
        <v>1.55366585110652</v>
      </c>
      <c r="H35" s="21">
        <f>G35*0.3</f>
        <v>0.466099755331957</v>
      </c>
      <c r="I35" s="20">
        <f>F35+H35</f>
        <v>2.13352163033196</v>
      </c>
      <c r="J35" s="29">
        <v>32</v>
      </c>
      <c r="K35" s="29"/>
    </row>
    <row r="36" ht="14.1" customHeight="1" spans="1:11">
      <c r="A36" s="15" t="s">
        <v>12</v>
      </c>
      <c r="B36" s="16">
        <v>1400540117</v>
      </c>
      <c r="C36" s="17" t="s">
        <v>45</v>
      </c>
      <c r="D36" s="18">
        <v>148.85</v>
      </c>
      <c r="E36" s="23">
        <v>2.25530303030303</v>
      </c>
      <c r="F36" s="20">
        <f>E36*0.7</f>
        <v>1.57871212121212</v>
      </c>
      <c r="G36" s="24">
        <v>1.67181312581362</v>
      </c>
      <c r="H36" s="21">
        <f>G36*0.3</f>
        <v>0.501543937744086</v>
      </c>
      <c r="I36" s="20">
        <f>F36+H36</f>
        <v>2.08025605895621</v>
      </c>
      <c r="J36" s="29">
        <v>33</v>
      </c>
      <c r="K36" s="29"/>
    </row>
    <row r="37" ht="14.1" customHeight="1" spans="1:11">
      <c r="A37" s="15" t="s">
        <v>12</v>
      </c>
      <c r="B37" s="16">
        <v>1400540121</v>
      </c>
      <c r="C37" s="17" t="s">
        <v>46</v>
      </c>
      <c r="D37" s="22">
        <v>158.25</v>
      </c>
      <c r="E37" s="23">
        <v>2.34444444444444</v>
      </c>
      <c r="F37" s="20">
        <f>E37*0.7</f>
        <v>1.64111111111111</v>
      </c>
      <c r="G37" s="24">
        <v>1.31737130169233</v>
      </c>
      <c r="H37" s="21">
        <f>G37*0.3</f>
        <v>0.395211390507699</v>
      </c>
      <c r="I37" s="20">
        <f>F37+H37</f>
        <v>2.03632250161881</v>
      </c>
      <c r="J37" s="29">
        <v>34</v>
      </c>
      <c r="K37" s="29"/>
    </row>
    <row r="38" ht="15" spans="1:11">
      <c r="A38" s="15" t="s">
        <v>12</v>
      </c>
      <c r="B38" s="16">
        <v>1400540119</v>
      </c>
      <c r="C38" s="17" t="s">
        <v>47</v>
      </c>
      <c r="D38" s="18">
        <v>149.5</v>
      </c>
      <c r="E38" s="23">
        <v>2.23134328358209</v>
      </c>
      <c r="F38" s="20">
        <f>E38*0.7</f>
        <v>1.56194029850746</v>
      </c>
      <c r="G38" s="24">
        <v>1.55366585110652</v>
      </c>
      <c r="H38" s="21">
        <f>G38*0.3</f>
        <v>0.466099755331957</v>
      </c>
      <c r="I38" s="20">
        <f>F38+H38</f>
        <v>2.02804005383942</v>
      </c>
      <c r="J38" s="29">
        <v>35</v>
      </c>
      <c r="K38" s="29"/>
    </row>
    <row r="39" ht="15" spans="1:11">
      <c r="A39" s="15" t="s">
        <v>12</v>
      </c>
      <c r="B39" s="16">
        <v>1400540136</v>
      </c>
      <c r="C39" s="17" t="s">
        <v>48</v>
      </c>
      <c r="D39" s="22">
        <v>139.55</v>
      </c>
      <c r="E39" s="24">
        <v>2.21507936507937</v>
      </c>
      <c r="F39" s="20">
        <f>E39*0.7</f>
        <v>1.55055555555556</v>
      </c>
      <c r="G39" s="24">
        <v>1.55366585110652</v>
      </c>
      <c r="H39" s="21">
        <f>G39*0.3</f>
        <v>0.466099755331957</v>
      </c>
      <c r="I39" s="20">
        <f>F39+H39</f>
        <v>2.01665531088752</v>
      </c>
      <c r="J39" s="29">
        <v>36</v>
      </c>
      <c r="K39" s="29"/>
    </row>
    <row r="40" ht="15" spans="1:11">
      <c r="A40" s="15" t="s">
        <v>12</v>
      </c>
      <c r="B40" s="25">
        <v>1400540145</v>
      </c>
      <c r="C40" s="17" t="s">
        <v>49</v>
      </c>
      <c r="D40" s="22">
        <v>146.45</v>
      </c>
      <c r="E40" s="24">
        <v>2.25307692307692</v>
      </c>
      <c r="F40" s="20">
        <f>E40*0.7</f>
        <v>1.57715384615384</v>
      </c>
      <c r="G40" s="24">
        <v>1.31737130169233</v>
      </c>
      <c r="H40" s="21">
        <f>G40*0.3</f>
        <v>0.395211390507699</v>
      </c>
      <c r="I40" s="20">
        <f>F40+H40</f>
        <v>1.97236523666154</v>
      </c>
      <c r="J40" s="29">
        <v>37</v>
      </c>
      <c r="K40" s="29"/>
    </row>
    <row r="41" ht="15" spans="1:11">
      <c r="A41" s="15" t="s">
        <v>12</v>
      </c>
      <c r="B41" s="16">
        <v>1400540118</v>
      </c>
      <c r="C41" s="17" t="s">
        <v>50</v>
      </c>
      <c r="D41" s="18">
        <v>143.1</v>
      </c>
      <c r="E41" s="23">
        <v>2.18473282442748</v>
      </c>
      <c r="F41" s="20">
        <f>E41*0.7</f>
        <v>1.52931297709924</v>
      </c>
      <c r="G41" s="24">
        <v>1.43551857639943</v>
      </c>
      <c r="H41" s="21">
        <f>G41*0.3</f>
        <v>0.430655572919828</v>
      </c>
      <c r="I41" s="20">
        <f>F41+H41</f>
        <v>1.95996855001906</v>
      </c>
      <c r="J41" s="29">
        <v>38</v>
      </c>
      <c r="K41" s="29"/>
    </row>
    <row r="42" ht="15" spans="1:11">
      <c r="A42" s="15" t="s">
        <v>12</v>
      </c>
      <c r="B42" s="16">
        <v>1400540132</v>
      </c>
      <c r="C42" s="17" t="s">
        <v>51</v>
      </c>
      <c r="D42" s="22">
        <v>125.35</v>
      </c>
      <c r="E42" s="23">
        <v>1.94341085271318</v>
      </c>
      <c r="F42" s="20">
        <f>E42*0.7</f>
        <v>1.36038759689923</v>
      </c>
      <c r="G42" s="24">
        <v>1.31737130169233</v>
      </c>
      <c r="H42" s="21">
        <f>G42*0.3</f>
        <v>0.395211390507699</v>
      </c>
      <c r="I42" s="20">
        <f>F42+H42</f>
        <v>1.75559898740693</v>
      </c>
      <c r="J42" s="29">
        <v>39</v>
      </c>
      <c r="K42" s="29"/>
    </row>
    <row r="43" ht="15" spans="1:11">
      <c r="A43" s="15" t="s">
        <v>12</v>
      </c>
      <c r="B43" s="25">
        <v>1400540143</v>
      </c>
      <c r="C43" s="17" t="s">
        <v>52</v>
      </c>
      <c r="D43" s="22">
        <v>123.9</v>
      </c>
      <c r="E43" s="24">
        <v>1.90615384615385</v>
      </c>
      <c r="F43" s="20">
        <f>E43*0.7</f>
        <v>1.3343076923077</v>
      </c>
      <c r="G43" s="24">
        <v>1.31737130169233</v>
      </c>
      <c r="H43" s="21">
        <f>G43*0.3</f>
        <v>0.395211390507699</v>
      </c>
      <c r="I43" s="20">
        <f>F43+H43</f>
        <v>1.72951908281539</v>
      </c>
      <c r="J43" s="29">
        <v>40</v>
      </c>
      <c r="K43" s="29"/>
    </row>
    <row r="44" ht="15" spans="1:11">
      <c r="A44" s="15" t="s">
        <v>12</v>
      </c>
      <c r="B44" s="16">
        <v>1400540115</v>
      </c>
      <c r="C44" s="17" t="s">
        <v>53</v>
      </c>
      <c r="D44" s="22">
        <v>113</v>
      </c>
      <c r="E44" s="23">
        <v>1.67407407407407</v>
      </c>
      <c r="F44" s="20">
        <f>E44*0.7</f>
        <v>1.17185185185185</v>
      </c>
      <c r="G44" s="24">
        <v>1.31737130169233</v>
      </c>
      <c r="H44" s="21">
        <f>G44*0.3</f>
        <v>0.395211390507699</v>
      </c>
      <c r="I44" s="20">
        <f>F44+H44</f>
        <v>1.56706324235955</v>
      </c>
      <c r="J44" s="29">
        <v>41</v>
      </c>
      <c r="K44" s="29"/>
    </row>
    <row r="45" ht="15" spans="1:11">
      <c r="A45" s="15" t="s">
        <v>12</v>
      </c>
      <c r="B45" s="16">
        <v>1400540109</v>
      </c>
      <c r="C45" s="17" t="s">
        <v>54</v>
      </c>
      <c r="D45" s="22">
        <v>94.15</v>
      </c>
      <c r="E45" s="19">
        <v>1.39481481481481</v>
      </c>
      <c r="F45" s="20">
        <f>E45*0.7</f>
        <v>0.976370370370367</v>
      </c>
      <c r="G45" s="19">
        <v>1.31737130169233</v>
      </c>
      <c r="H45" s="21">
        <f>G45*0.3</f>
        <v>0.395211390507699</v>
      </c>
      <c r="I45" s="20">
        <f>F45+H45</f>
        <v>1.37158176087807</v>
      </c>
      <c r="J45" s="29">
        <v>42</v>
      </c>
      <c r="K45" s="29"/>
    </row>
    <row r="46" ht="15" spans="1:11">
      <c r="A46" s="15" t="s">
        <v>12</v>
      </c>
      <c r="B46" s="16">
        <v>1400540130</v>
      </c>
      <c r="C46" s="17" t="s">
        <v>55</v>
      </c>
      <c r="D46" s="22">
        <v>84.35</v>
      </c>
      <c r="E46" s="23">
        <v>1.3077519379845</v>
      </c>
      <c r="F46" s="20">
        <f>E46*0.7</f>
        <v>0.91542635658915</v>
      </c>
      <c r="G46" s="24">
        <v>1.31737130169233</v>
      </c>
      <c r="H46" s="21">
        <f>G46*0.3</f>
        <v>0.395211390507699</v>
      </c>
      <c r="I46" s="20">
        <f>F46+H46</f>
        <v>1.31063774709685</v>
      </c>
      <c r="J46" s="29">
        <v>43</v>
      </c>
      <c r="K46" s="29"/>
    </row>
    <row r="47" ht="15" spans="1:11">
      <c r="A47" s="15" t="s">
        <v>12</v>
      </c>
      <c r="B47" s="16">
        <v>1400540133</v>
      </c>
      <c r="C47" s="17" t="s">
        <v>56</v>
      </c>
      <c r="D47" s="22">
        <v>81</v>
      </c>
      <c r="E47" s="23">
        <v>1.28571428571429</v>
      </c>
      <c r="F47" s="20">
        <f>E47*0.7</f>
        <v>0.900000000000003</v>
      </c>
      <c r="G47" s="24">
        <v>1.31737130169233</v>
      </c>
      <c r="H47" s="21">
        <f>G47*0.3</f>
        <v>0.395211390507699</v>
      </c>
      <c r="I47" s="20">
        <f>F47+H47</f>
        <v>1.2952113905077</v>
      </c>
      <c r="J47" s="29">
        <v>44</v>
      </c>
      <c r="K47" s="29"/>
    </row>
    <row r="48" ht="15" spans="1:11">
      <c r="A48" s="15" t="s">
        <v>12</v>
      </c>
      <c r="B48" s="25">
        <v>1400540146</v>
      </c>
      <c r="C48" s="17" t="s">
        <v>57</v>
      </c>
      <c r="D48" s="22">
        <v>65.7</v>
      </c>
      <c r="E48" s="24">
        <v>0.98796992481203</v>
      </c>
      <c r="F48" s="20">
        <f>E48*0.7</f>
        <v>0.691578947368421</v>
      </c>
      <c r="G48" s="24">
        <v>1.31737130169233</v>
      </c>
      <c r="H48" s="21">
        <f>G48*0.3</f>
        <v>0.395211390507699</v>
      </c>
      <c r="I48" s="20">
        <f>F48+H48</f>
        <v>1.08679033787612</v>
      </c>
      <c r="J48" s="29">
        <v>45</v>
      </c>
      <c r="K48" s="29"/>
    </row>
  </sheetData>
  <sortState ref="B4:I48">
    <sortCondition ref="I48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2016-11-03T01:11:20Z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