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14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<sst xmlns="http://schemas.openxmlformats.org/spreadsheetml/2006/main" count="87">
  <si>
    <r>
      <rPr>
        <b/>
        <sz val="18"/>
        <rFont val="宋体"/>
        <charset val="134"/>
      </rPr>
      <t xml:space="preserve">土木工程1502班2015-2016学年总绩点排名      </t>
    </r>
    <r>
      <rPr>
        <b/>
        <sz val="18"/>
        <color rgb="FFFF0000"/>
        <rFont val="宋体"/>
        <charset val="134"/>
      </rPr>
      <t xml:space="preserve">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</si>
  <si>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</si>
  <si>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</si>
  <si>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</si>
  <si>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</si>
  <si>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</si>
  <si>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</si>
  <si>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</si>
  <si>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</si>
  <si>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</si>
  <si>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</si>
  <si>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</si>
  <si>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土木1502</t>
  </si>
  <si>
    <t>15000240213</t>
  </si>
  <si>
    <t>霍志坚</t>
  </si>
  <si>
    <t>15000240222</t>
  </si>
  <si>
    <t>刘文林</t>
  </si>
  <si>
    <t>15000240202</t>
  </si>
  <si>
    <t>王雪入</t>
  </si>
  <si>
    <t>15000240226</t>
  </si>
  <si>
    <t>王生威</t>
  </si>
  <si>
    <t>15000240216</t>
  </si>
  <si>
    <t>李里</t>
  </si>
  <si>
    <t>15000240214</t>
  </si>
  <si>
    <t>雷和粮</t>
  </si>
  <si>
    <t>15000240221</t>
  </si>
  <si>
    <t>刘诗文</t>
  </si>
  <si>
    <t>15000240217</t>
  </si>
  <si>
    <t>李鹏军</t>
  </si>
  <si>
    <t>15000240225</t>
  </si>
  <si>
    <t>王敏旭</t>
  </si>
  <si>
    <t>15000240224</t>
  </si>
  <si>
    <t>王敬钧</t>
  </si>
  <si>
    <t>15000240230</t>
  </si>
  <si>
    <t>杨匾</t>
  </si>
  <si>
    <t>15000240237</t>
  </si>
  <si>
    <t>徐正光</t>
  </si>
  <si>
    <t>15000240201</t>
  </si>
  <si>
    <t>李焦婷</t>
  </si>
  <si>
    <t>15000240207</t>
  </si>
  <si>
    <t>陈佩林</t>
  </si>
  <si>
    <t>15000240212</t>
  </si>
  <si>
    <t>胡校涛</t>
  </si>
  <si>
    <t>15000240205</t>
  </si>
  <si>
    <t>蔡元靖</t>
  </si>
  <si>
    <t>15000240206</t>
  </si>
  <si>
    <t>曾致远</t>
  </si>
  <si>
    <t>15000240204</t>
  </si>
  <si>
    <t>蔡春元</t>
  </si>
  <si>
    <t>15000240234</t>
  </si>
  <si>
    <t>余阳</t>
  </si>
  <si>
    <t>15000240233</t>
  </si>
  <si>
    <t>杨悦</t>
  </si>
  <si>
    <t>15000240232</t>
  </si>
  <si>
    <t>杨潇</t>
  </si>
  <si>
    <t>15000240220</t>
  </si>
  <si>
    <t>刘鹏</t>
  </si>
  <si>
    <t>15000240218</t>
  </si>
  <si>
    <t>林杰</t>
  </si>
  <si>
    <t>15000240211</t>
  </si>
  <si>
    <t>贺捷</t>
  </si>
  <si>
    <t>15000240215</t>
  </si>
  <si>
    <t>李聪宏</t>
  </si>
  <si>
    <t>15000240223</t>
  </si>
  <si>
    <t>童建波</t>
  </si>
  <si>
    <t>15000240208</t>
  </si>
  <si>
    <t>高健</t>
  </si>
  <si>
    <t>15000240227</t>
  </si>
  <si>
    <t>奚思强</t>
  </si>
  <si>
    <t>15000240231</t>
  </si>
  <si>
    <t>杨文祥</t>
  </si>
  <si>
    <t>15000240210</t>
  </si>
  <si>
    <t>郭启涛</t>
  </si>
  <si>
    <t>15000240235</t>
  </si>
  <si>
    <t>张迪</t>
  </si>
  <si>
    <t>15000240209</t>
  </si>
  <si>
    <t>龚吉鹏</t>
  </si>
  <si>
    <t>15000240236</t>
  </si>
  <si>
    <t>张鹏飞</t>
  </si>
  <si>
    <t>15000240219</t>
  </si>
  <si>
    <t>刘凡杰</t>
  </si>
  <si>
    <t>15000240203</t>
  </si>
  <si>
    <t>苏小敏</t>
  </si>
  <si>
    <t>15000240228</t>
  </si>
  <si>
    <t>肖建波</t>
  </si>
  <si>
    <t>15000240229</t>
  </si>
  <si>
    <t>亚地卡尔·牙生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</si>
</sst>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177" formatCode="0.0000000_);[Red]\(0.0000000\)"/>
    <numFmt numFmtId="178" formatCode="0.00000_);[Red]\(0.00000\)"/>
    <numFmt numFmtId="179" formatCode="0.0000_ "/>
    <numFmt numFmtId="180" formatCode="0.00_ "/>
    <numFmt numFmtId="181" formatCode="0.00000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180" fontId="0" fillId="0" borderId="3" xfId="0" applyNumberFormat="1" applyFont="1" applyFill="1" applyBorder="1" applyAlignment="1">
      <alignment horizontal="center" vertical="center"/>
    </xf>
    <xf numFmtId="181" fontId="0" fillId="0" borderId="3" xfId="0" applyNumberFormat="1" applyFont="1" applyFill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80" fontId="0" fillId="0" borderId="3" xfId="49" applyNumberFormat="1" applyFont="1" applyBorder="1" applyAlignment="1">
      <alignment horizontal="center" vertical="center"/>
    </xf>
    <xf numFmtId="181" fontId="0" fillId="0" borderId="3" xfId="49" applyNumberFormat="1" applyFont="1" applyBorder="1" applyAlignment="1">
      <alignment horizontal="center" vertical="center"/>
    </xf>
    <xf numFmtId="180" fontId="3" fillId="0" borderId="3" xfId="0" applyNumberFormat="1" applyFont="1" applyFill="1" applyBorder="1" applyAlignment="1">
      <alignment horizontal="center" vertical="center" wrapText="1"/>
    </xf>
    <xf numFmtId="181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6"/>
  <sheetViews>
    <sheetView tabSelected="1" workbookViewId="0">
      <selection activeCell="C24" sqref="C24"/>
    </sheetView>
  </sheetViews>
  <sheetFormatPr defaultColWidth="9" defaultRowHeight="13.5"/>
  <cols>
    <col min="1" max="1" width="19.1833333333333" style="1" customWidth="1"/>
    <col min="2" max="2" width="16.7083333333333" style="1" customWidth="1"/>
    <col min="3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6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 t="s">
        <v>13</v>
      </c>
      <c r="C4" s="16" t="s">
        <v>14</v>
      </c>
      <c r="D4" s="17">
        <v>169.35</v>
      </c>
      <c r="E4" s="18">
        <v>3.25673</v>
      </c>
      <c r="F4" s="19">
        <f t="shared" ref="F4:F6" si="0">E4*0.75</f>
        <v>2.4425475</v>
      </c>
      <c r="G4" s="19">
        <v>5.03</v>
      </c>
      <c r="H4" s="20">
        <f t="shared" ref="H4:H40" si="1">G4*0.25</f>
        <v>1.2575</v>
      </c>
      <c r="I4" s="19">
        <f t="shared" ref="I4:I40" si="2">F4+H4</f>
        <v>3.7000475</v>
      </c>
      <c r="J4" s="27">
        <v>1</v>
      </c>
      <c r="K4" s="27"/>
    </row>
    <row r="5" ht="14.1" customHeight="1" spans="1:11">
      <c r="A5" s="15" t="s">
        <v>12</v>
      </c>
      <c r="B5" s="16" t="s">
        <v>15</v>
      </c>
      <c r="C5" s="16" t="s">
        <v>16</v>
      </c>
      <c r="D5" s="17">
        <v>148.6</v>
      </c>
      <c r="E5" s="18">
        <v>2.91373</v>
      </c>
      <c r="F5" s="19">
        <f t="shared" si="0"/>
        <v>2.1852975</v>
      </c>
      <c r="G5" s="19">
        <v>5.03</v>
      </c>
      <c r="H5" s="20">
        <f t="shared" si="1"/>
        <v>1.2575</v>
      </c>
      <c r="I5" s="19">
        <f t="shared" si="2"/>
        <v>3.4427975</v>
      </c>
      <c r="J5" s="27">
        <v>2</v>
      </c>
      <c r="K5" s="27"/>
    </row>
    <row r="6" ht="14.1" customHeight="1" spans="1:11">
      <c r="A6" s="15" t="s">
        <v>12</v>
      </c>
      <c r="B6" s="16" t="s">
        <v>17</v>
      </c>
      <c r="C6" s="16" t="s">
        <v>18</v>
      </c>
      <c r="D6" s="21">
        <v>173.2</v>
      </c>
      <c r="E6" s="22">
        <v>3.20741</v>
      </c>
      <c r="F6" s="19">
        <f t="shared" si="0"/>
        <v>2.4055575</v>
      </c>
      <c r="G6" s="19">
        <v>3.04</v>
      </c>
      <c r="H6" s="20">
        <f t="shared" si="1"/>
        <v>0.76</v>
      </c>
      <c r="I6" s="19">
        <f t="shared" si="2"/>
        <v>3.1655575</v>
      </c>
      <c r="J6" s="27">
        <v>3</v>
      </c>
      <c r="K6" s="27"/>
    </row>
    <row r="7" ht="14.1" customHeight="1" spans="1:11">
      <c r="A7" s="15" t="s">
        <v>12</v>
      </c>
      <c r="B7" s="16" t="s">
        <v>19</v>
      </c>
      <c r="C7" s="16" t="s">
        <v>20</v>
      </c>
      <c r="D7" s="17">
        <v>173.5</v>
      </c>
      <c r="E7" s="18">
        <v>3.3365</v>
      </c>
      <c r="F7" s="19">
        <v>2.50238</v>
      </c>
      <c r="G7" s="19">
        <v>2.57</v>
      </c>
      <c r="H7" s="20">
        <f t="shared" si="1"/>
        <v>0.6425</v>
      </c>
      <c r="I7" s="19">
        <f t="shared" si="2"/>
        <v>3.14488</v>
      </c>
      <c r="J7" s="27">
        <v>4</v>
      </c>
      <c r="K7" s="27"/>
    </row>
    <row r="8" ht="14.1" customHeight="1" spans="1:11">
      <c r="A8" s="15" t="s">
        <v>12</v>
      </c>
      <c r="B8" s="16" t="s">
        <v>21</v>
      </c>
      <c r="C8" s="16" t="s">
        <v>22</v>
      </c>
      <c r="D8" s="23">
        <v>139.1</v>
      </c>
      <c r="E8" s="24">
        <v>2.62453</v>
      </c>
      <c r="F8" s="19">
        <f t="shared" ref="F8:F40" si="3">E8*0.75</f>
        <v>1.9683975</v>
      </c>
      <c r="G8" s="25">
        <v>3.66</v>
      </c>
      <c r="H8" s="20">
        <f t="shared" si="1"/>
        <v>0.915</v>
      </c>
      <c r="I8" s="19">
        <f t="shared" si="2"/>
        <v>2.8833975</v>
      </c>
      <c r="J8" s="27">
        <v>5</v>
      </c>
      <c r="K8" s="27"/>
    </row>
    <row r="9" ht="14.1" customHeight="1" spans="1:11">
      <c r="A9" s="15" t="s">
        <v>12</v>
      </c>
      <c r="B9" s="16" t="s">
        <v>23</v>
      </c>
      <c r="C9" s="16" t="s">
        <v>24</v>
      </c>
      <c r="D9" s="17">
        <v>148.4</v>
      </c>
      <c r="E9" s="18">
        <v>2.85384</v>
      </c>
      <c r="F9" s="19">
        <f t="shared" si="3"/>
        <v>2.14038</v>
      </c>
      <c r="G9" s="19">
        <v>2.85</v>
      </c>
      <c r="H9" s="20">
        <f t="shared" si="1"/>
        <v>0.7125</v>
      </c>
      <c r="I9" s="19">
        <f t="shared" si="2"/>
        <v>2.85288</v>
      </c>
      <c r="J9" s="27">
        <v>6</v>
      </c>
      <c r="K9" s="27"/>
    </row>
    <row r="10" ht="14.1" customHeight="1" spans="1:11">
      <c r="A10" s="15" t="s">
        <v>12</v>
      </c>
      <c r="B10" s="16" t="s">
        <v>25</v>
      </c>
      <c r="C10" s="16" t="s">
        <v>26</v>
      </c>
      <c r="D10" s="17">
        <v>149.7</v>
      </c>
      <c r="E10" s="18">
        <v>3.0242</v>
      </c>
      <c r="F10" s="19">
        <f t="shared" si="3"/>
        <v>2.26815</v>
      </c>
      <c r="G10" s="19">
        <v>1.75</v>
      </c>
      <c r="H10" s="20">
        <f t="shared" si="1"/>
        <v>0.4375</v>
      </c>
      <c r="I10" s="19">
        <f t="shared" si="2"/>
        <v>2.70565</v>
      </c>
      <c r="J10" s="27">
        <v>7</v>
      </c>
      <c r="K10" s="27"/>
    </row>
    <row r="11" ht="14.1" customHeight="1" spans="1:11">
      <c r="A11" s="15" t="s">
        <v>12</v>
      </c>
      <c r="B11" s="16" t="s">
        <v>27</v>
      </c>
      <c r="C11" s="16" t="s">
        <v>28</v>
      </c>
      <c r="D11" s="23">
        <v>160.75</v>
      </c>
      <c r="E11" s="24">
        <v>3.03301</v>
      </c>
      <c r="F11" s="19">
        <f t="shared" si="3"/>
        <v>2.2747575</v>
      </c>
      <c r="G11" s="19">
        <v>1.62</v>
      </c>
      <c r="H11" s="20">
        <f t="shared" si="1"/>
        <v>0.405</v>
      </c>
      <c r="I11" s="19">
        <f t="shared" si="2"/>
        <v>2.6797575</v>
      </c>
      <c r="J11" s="27">
        <v>8</v>
      </c>
      <c r="K11" s="27"/>
    </row>
    <row r="12" ht="14.1" customHeight="1" spans="1:11">
      <c r="A12" s="15" t="s">
        <v>12</v>
      </c>
      <c r="B12" s="16" t="s">
        <v>29</v>
      </c>
      <c r="C12" s="16" t="s">
        <v>30</v>
      </c>
      <c r="D12" s="17">
        <v>138.65</v>
      </c>
      <c r="E12" s="18">
        <v>2.61603</v>
      </c>
      <c r="F12" s="19">
        <f t="shared" si="3"/>
        <v>1.9620225</v>
      </c>
      <c r="G12" s="19">
        <v>2.44</v>
      </c>
      <c r="H12" s="20">
        <f t="shared" si="1"/>
        <v>0.61</v>
      </c>
      <c r="I12" s="19">
        <f t="shared" si="2"/>
        <v>2.5720225</v>
      </c>
      <c r="J12" s="27">
        <v>9</v>
      </c>
      <c r="K12" s="27"/>
    </row>
    <row r="13" ht="14.1" customHeight="1" spans="1:11">
      <c r="A13" s="15" t="s">
        <v>12</v>
      </c>
      <c r="B13" s="16" t="s">
        <v>31</v>
      </c>
      <c r="C13" s="16" t="s">
        <v>32</v>
      </c>
      <c r="D13" s="17">
        <v>138.65</v>
      </c>
      <c r="E13" s="18">
        <v>2.61603</v>
      </c>
      <c r="F13" s="19">
        <f t="shared" si="3"/>
        <v>1.9620225</v>
      </c>
      <c r="G13" s="19">
        <v>2.3</v>
      </c>
      <c r="H13" s="20">
        <f t="shared" si="1"/>
        <v>0.575</v>
      </c>
      <c r="I13" s="19">
        <f t="shared" si="2"/>
        <v>2.5370225</v>
      </c>
      <c r="J13" s="27">
        <v>10</v>
      </c>
      <c r="K13" s="27"/>
    </row>
    <row r="14" ht="14.1" customHeight="1" spans="1:11">
      <c r="A14" s="15" t="s">
        <v>12</v>
      </c>
      <c r="B14" s="16" t="s">
        <v>33</v>
      </c>
      <c r="C14" s="16" t="s">
        <v>34</v>
      </c>
      <c r="D14" s="17">
        <v>135.65</v>
      </c>
      <c r="E14" s="18">
        <v>2.51204</v>
      </c>
      <c r="F14" s="19">
        <f t="shared" si="3"/>
        <v>1.88403</v>
      </c>
      <c r="G14" s="19">
        <v>2.57</v>
      </c>
      <c r="H14" s="20">
        <f t="shared" si="1"/>
        <v>0.6425</v>
      </c>
      <c r="I14" s="19">
        <f t="shared" si="2"/>
        <v>2.52653</v>
      </c>
      <c r="J14" s="27">
        <v>11</v>
      </c>
      <c r="K14" s="27"/>
    </row>
    <row r="15" ht="14.1" customHeight="1" spans="1:11">
      <c r="A15" s="15" t="s">
        <v>12</v>
      </c>
      <c r="B15" s="16" t="s">
        <v>35</v>
      </c>
      <c r="C15" s="16" t="s">
        <v>36</v>
      </c>
      <c r="D15" s="17">
        <v>129.25</v>
      </c>
      <c r="E15" s="18">
        <v>2.43868</v>
      </c>
      <c r="F15" s="19">
        <f t="shared" si="3"/>
        <v>1.82901</v>
      </c>
      <c r="G15" s="19">
        <v>2.71</v>
      </c>
      <c r="H15" s="20">
        <f t="shared" si="1"/>
        <v>0.6775</v>
      </c>
      <c r="I15" s="19">
        <f t="shared" si="2"/>
        <v>2.50651</v>
      </c>
      <c r="J15" s="27">
        <v>12</v>
      </c>
      <c r="K15" s="27"/>
    </row>
    <row r="16" ht="14.1" customHeight="1" spans="1:11">
      <c r="A16" s="15" t="s">
        <v>12</v>
      </c>
      <c r="B16" s="16" t="s">
        <v>37</v>
      </c>
      <c r="C16" s="16" t="s">
        <v>38</v>
      </c>
      <c r="D16" s="21">
        <v>119.95</v>
      </c>
      <c r="E16" s="22">
        <v>2.26321</v>
      </c>
      <c r="F16" s="19">
        <f t="shared" si="3"/>
        <v>1.6974075</v>
      </c>
      <c r="G16" s="19">
        <v>3.21</v>
      </c>
      <c r="H16" s="20">
        <f t="shared" si="1"/>
        <v>0.8025</v>
      </c>
      <c r="I16" s="19">
        <f t="shared" si="2"/>
        <v>2.4999075</v>
      </c>
      <c r="J16" s="27">
        <v>13</v>
      </c>
      <c r="K16" s="27"/>
    </row>
    <row r="17" ht="14.1" customHeight="1" spans="1:11">
      <c r="A17" s="15" t="s">
        <v>12</v>
      </c>
      <c r="B17" s="16" t="s">
        <v>39</v>
      </c>
      <c r="C17" s="16" t="s">
        <v>40</v>
      </c>
      <c r="D17" s="17">
        <v>152.7</v>
      </c>
      <c r="E17" s="18">
        <v>2.82778</v>
      </c>
      <c r="F17" s="19">
        <f t="shared" si="3"/>
        <v>2.120835</v>
      </c>
      <c r="G17" s="19">
        <v>1.48</v>
      </c>
      <c r="H17" s="20">
        <f t="shared" si="1"/>
        <v>0.37</v>
      </c>
      <c r="I17" s="19">
        <f t="shared" si="2"/>
        <v>2.490835</v>
      </c>
      <c r="J17" s="27">
        <v>14</v>
      </c>
      <c r="K17" s="27"/>
    </row>
    <row r="18" ht="14.1" customHeight="1" spans="1:11">
      <c r="A18" s="15" t="s">
        <v>12</v>
      </c>
      <c r="B18" s="16" t="s">
        <v>41</v>
      </c>
      <c r="C18" s="16" t="s">
        <v>42</v>
      </c>
      <c r="D18" s="17">
        <v>136.35</v>
      </c>
      <c r="E18" s="18">
        <v>2.62211</v>
      </c>
      <c r="F18" s="19">
        <f t="shared" si="3"/>
        <v>1.9665825</v>
      </c>
      <c r="G18" s="25">
        <v>2.03</v>
      </c>
      <c r="H18" s="20">
        <f t="shared" si="1"/>
        <v>0.5075</v>
      </c>
      <c r="I18" s="19">
        <f t="shared" si="2"/>
        <v>2.4740825</v>
      </c>
      <c r="J18" s="27">
        <v>15</v>
      </c>
      <c r="K18" s="27"/>
    </row>
    <row r="19" ht="14.1" customHeight="1" spans="1:11">
      <c r="A19" s="15" t="s">
        <v>12</v>
      </c>
      <c r="B19" s="16" t="s">
        <v>43</v>
      </c>
      <c r="C19" s="16" t="s">
        <v>44</v>
      </c>
      <c r="D19" s="17">
        <v>138.4</v>
      </c>
      <c r="E19" s="18">
        <v>2.56296</v>
      </c>
      <c r="F19" s="19">
        <f t="shared" si="3"/>
        <v>1.92222</v>
      </c>
      <c r="G19" s="19">
        <v>2.16</v>
      </c>
      <c r="H19" s="20">
        <f t="shared" si="1"/>
        <v>0.54</v>
      </c>
      <c r="I19" s="19">
        <f t="shared" si="2"/>
        <v>2.46222</v>
      </c>
      <c r="J19" s="27">
        <v>16</v>
      </c>
      <c r="K19" s="27"/>
    </row>
    <row r="20" ht="14.1" customHeight="1" spans="1:11">
      <c r="A20" s="15" t="s">
        <v>12</v>
      </c>
      <c r="B20" s="16" t="s">
        <v>45</v>
      </c>
      <c r="C20" s="16" t="s">
        <v>46</v>
      </c>
      <c r="D20" s="17">
        <v>146.1</v>
      </c>
      <c r="E20" s="18">
        <v>2.7056</v>
      </c>
      <c r="F20" s="19">
        <f t="shared" si="3"/>
        <v>2.0292</v>
      </c>
      <c r="G20" s="25">
        <v>1.62</v>
      </c>
      <c r="H20" s="20">
        <f t="shared" si="1"/>
        <v>0.405</v>
      </c>
      <c r="I20" s="19">
        <f t="shared" si="2"/>
        <v>2.4342</v>
      </c>
      <c r="J20" s="27">
        <v>17</v>
      </c>
      <c r="K20" s="27"/>
    </row>
    <row r="21" ht="14.1" customHeight="1" spans="1:11">
      <c r="A21" s="15" t="s">
        <v>12</v>
      </c>
      <c r="B21" s="16" t="s">
        <v>47</v>
      </c>
      <c r="C21" s="16" t="s">
        <v>48</v>
      </c>
      <c r="D21" s="17">
        <v>133.15</v>
      </c>
      <c r="E21" s="18">
        <v>2.58543</v>
      </c>
      <c r="F21" s="19">
        <f t="shared" si="3"/>
        <v>1.9390725</v>
      </c>
      <c r="G21" s="19">
        <v>1.57</v>
      </c>
      <c r="H21" s="20">
        <f t="shared" si="1"/>
        <v>0.3925</v>
      </c>
      <c r="I21" s="19">
        <f t="shared" si="2"/>
        <v>2.3315725</v>
      </c>
      <c r="J21" s="27">
        <v>18</v>
      </c>
      <c r="K21" s="27"/>
    </row>
    <row r="22" ht="14.1" customHeight="1" spans="1:11">
      <c r="A22" s="15" t="s">
        <v>12</v>
      </c>
      <c r="B22" s="16" t="s">
        <v>49</v>
      </c>
      <c r="C22" s="16" t="s">
        <v>50</v>
      </c>
      <c r="D22" s="17">
        <v>131.45</v>
      </c>
      <c r="E22" s="18">
        <v>2.60297</v>
      </c>
      <c r="F22" s="19">
        <f>E22*0.75</f>
        <v>1.9522275</v>
      </c>
      <c r="G22" s="19">
        <v>1.35</v>
      </c>
      <c r="H22" s="20">
        <f>G22*0.25</f>
        <v>0.3375</v>
      </c>
      <c r="I22" s="19">
        <f>F22+H22</f>
        <v>2.2897275</v>
      </c>
      <c r="J22" s="27">
        <v>19</v>
      </c>
      <c r="K22" s="27"/>
    </row>
    <row r="23" ht="14.1" customHeight="1" spans="1:11">
      <c r="A23" s="15" t="s">
        <v>12</v>
      </c>
      <c r="B23" s="16" t="s">
        <v>51</v>
      </c>
      <c r="C23" s="16" t="s">
        <v>52</v>
      </c>
      <c r="D23" s="17">
        <v>125.22</v>
      </c>
      <c r="E23" s="18">
        <v>2.58185</v>
      </c>
      <c r="F23" s="19">
        <f>E23*0.75</f>
        <v>1.9363875</v>
      </c>
      <c r="G23" s="19">
        <v>1.35</v>
      </c>
      <c r="H23" s="20">
        <f>G23*0.25</f>
        <v>0.3375</v>
      </c>
      <c r="I23" s="19">
        <f>F23+H23</f>
        <v>2.2738875</v>
      </c>
      <c r="J23" s="27">
        <v>20</v>
      </c>
      <c r="K23" s="27"/>
    </row>
    <row r="24" ht="14.1" customHeight="1" spans="1:11">
      <c r="A24" s="15" t="s">
        <v>12</v>
      </c>
      <c r="B24" s="16" t="s">
        <v>53</v>
      </c>
      <c r="C24" s="16" t="s">
        <v>54</v>
      </c>
      <c r="D24" s="17">
        <v>129.7</v>
      </c>
      <c r="E24" s="18">
        <v>2.6202</v>
      </c>
      <c r="F24" s="19">
        <f>E24*0.75</f>
        <v>1.96515</v>
      </c>
      <c r="G24" s="25">
        <v>1.17</v>
      </c>
      <c r="H24" s="20">
        <f>G24*0.25</f>
        <v>0.2925</v>
      </c>
      <c r="I24" s="19">
        <f>F24+H24</f>
        <v>2.25765</v>
      </c>
      <c r="J24" s="27">
        <v>21</v>
      </c>
      <c r="K24" s="27"/>
    </row>
    <row r="25" ht="14.1" customHeight="1" spans="1:11">
      <c r="A25" s="15" t="s">
        <v>12</v>
      </c>
      <c r="B25" s="16" t="s">
        <v>55</v>
      </c>
      <c r="C25" s="16" t="s">
        <v>56</v>
      </c>
      <c r="D25" s="17">
        <v>142.85</v>
      </c>
      <c r="E25" s="18">
        <v>2.64537</v>
      </c>
      <c r="F25" s="19">
        <f t="shared" si="3"/>
        <v>1.9840275</v>
      </c>
      <c r="G25" s="25">
        <v>1.07</v>
      </c>
      <c r="H25" s="20">
        <f t="shared" si="1"/>
        <v>0.2675</v>
      </c>
      <c r="I25" s="19">
        <f t="shared" si="2"/>
        <v>2.2515275</v>
      </c>
      <c r="J25" s="27">
        <v>22</v>
      </c>
      <c r="K25" s="27"/>
    </row>
    <row r="26" ht="14.1" customHeight="1" spans="1:11">
      <c r="A26" s="15" t="s">
        <v>12</v>
      </c>
      <c r="B26" s="16" t="s">
        <v>57</v>
      </c>
      <c r="C26" s="16" t="s">
        <v>58</v>
      </c>
      <c r="D26" s="23">
        <v>126.45</v>
      </c>
      <c r="E26" s="24">
        <v>2.42981</v>
      </c>
      <c r="F26" s="19">
        <f t="shared" si="3"/>
        <v>1.8223575</v>
      </c>
      <c r="G26" s="19">
        <v>1.48</v>
      </c>
      <c r="H26" s="20">
        <f t="shared" si="1"/>
        <v>0.37</v>
      </c>
      <c r="I26" s="19">
        <f t="shared" si="2"/>
        <v>2.1923575</v>
      </c>
      <c r="J26" s="27">
        <v>23</v>
      </c>
      <c r="K26" s="27"/>
    </row>
    <row r="27" ht="14.1" customHeight="1" spans="1:11">
      <c r="A27" s="15" t="s">
        <v>12</v>
      </c>
      <c r="B27" s="16" t="s">
        <v>59</v>
      </c>
      <c r="C27" s="16" t="s">
        <v>60</v>
      </c>
      <c r="D27" s="17">
        <v>128.45</v>
      </c>
      <c r="E27" s="18">
        <v>2.47019</v>
      </c>
      <c r="F27" s="19">
        <f t="shared" si="3"/>
        <v>1.8526425</v>
      </c>
      <c r="G27" s="19">
        <v>1.35</v>
      </c>
      <c r="H27" s="20">
        <f t="shared" si="1"/>
        <v>0.3375</v>
      </c>
      <c r="I27" s="19">
        <f t="shared" si="2"/>
        <v>2.1901425</v>
      </c>
      <c r="J27" s="27">
        <v>24</v>
      </c>
      <c r="K27" s="27"/>
    </row>
    <row r="28" ht="14.1" customHeight="1" spans="1:11">
      <c r="A28" s="15" t="s">
        <v>12</v>
      </c>
      <c r="B28" s="16" t="s">
        <v>61</v>
      </c>
      <c r="C28" s="16" t="s">
        <v>62</v>
      </c>
      <c r="D28" s="23">
        <v>133.2</v>
      </c>
      <c r="E28" s="24">
        <v>2.56154</v>
      </c>
      <c r="F28" s="19">
        <f t="shared" si="3"/>
        <v>1.921155</v>
      </c>
      <c r="G28" s="19">
        <v>1.07</v>
      </c>
      <c r="H28" s="20">
        <f t="shared" si="1"/>
        <v>0.2675</v>
      </c>
      <c r="I28" s="19">
        <f t="shared" si="2"/>
        <v>2.188655</v>
      </c>
      <c r="J28" s="27">
        <v>25</v>
      </c>
      <c r="K28" s="27"/>
    </row>
    <row r="29" ht="14.1" customHeight="1" spans="1:11">
      <c r="A29" s="15" t="s">
        <v>12</v>
      </c>
      <c r="B29" s="16" t="s">
        <v>63</v>
      </c>
      <c r="C29" s="16" t="s">
        <v>64</v>
      </c>
      <c r="D29" s="17">
        <v>118.95</v>
      </c>
      <c r="E29" s="18">
        <v>2.2875</v>
      </c>
      <c r="F29" s="19">
        <f t="shared" si="3"/>
        <v>1.715625</v>
      </c>
      <c r="G29" s="19">
        <v>1.89</v>
      </c>
      <c r="H29" s="20">
        <f t="shared" si="1"/>
        <v>0.4725</v>
      </c>
      <c r="I29" s="19">
        <f t="shared" si="2"/>
        <v>2.188125</v>
      </c>
      <c r="J29" s="27">
        <v>26</v>
      </c>
      <c r="K29" s="27"/>
    </row>
    <row r="30" ht="14.1" customHeight="1" spans="1:11">
      <c r="A30" s="15" t="s">
        <v>12</v>
      </c>
      <c r="B30" s="16" t="s">
        <v>65</v>
      </c>
      <c r="C30" s="16" t="s">
        <v>66</v>
      </c>
      <c r="D30" s="17">
        <v>93.7</v>
      </c>
      <c r="E30" s="18">
        <v>2.46578</v>
      </c>
      <c r="F30" s="19">
        <f t="shared" si="3"/>
        <v>1.849335</v>
      </c>
      <c r="G30" s="19">
        <v>1.35</v>
      </c>
      <c r="H30" s="20">
        <f t="shared" si="1"/>
        <v>0.3375</v>
      </c>
      <c r="I30" s="19">
        <f t="shared" si="2"/>
        <v>2.186835</v>
      </c>
      <c r="J30" s="27">
        <v>27</v>
      </c>
      <c r="K30" s="27"/>
    </row>
    <row r="31" ht="14.1" customHeight="1" spans="1:11">
      <c r="A31" s="15" t="s">
        <v>12</v>
      </c>
      <c r="B31" s="16" t="s">
        <v>67</v>
      </c>
      <c r="C31" s="16" t="s">
        <v>68</v>
      </c>
      <c r="D31" s="17">
        <v>135.45</v>
      </c>
      <c r="E31" s="18">
        <v>2.41875</v>
      </c>
      <c r="F31" s="19">
        <f t="shared" si="3"/>
        <v>1.8140625</v>
      </c>
      <c r="G31" s="19">
        <v>1.35</v>
      </c>
      <c r="H31" s="20">
        <f t="shared" si="1"/>
        <v>0.3375</v>
      </c>
      <c r="I31" s="19">
        <f t="shared" si="2"/>
        <v>2.1515625</v>
      </c>
      <c r="J31" s="27">
        <v>28</v>
      </c>
      <c r="K31" s="27"/>
    </row>
    <row r="32" ht="14.1" customHeight="1" spans="1:11">
      <c r="A32" s="15" t="s">
        <v>12</v>
      </c>
      <c r="B32" s="16" t="s">
        <v>69</v>
      </c>
      <c r="C32" s="16" t="s">
        <v>70</v>
      </c>
      <c r="D32" s="17">
        <v>119.05</v>
      </c>
      <c r="E32" s="18">
        <v>2.5375</v>
      </c>
      <c r="F32" s="19">
        <f t="shared" si="3"/>
        <v>1.903125</v>
      </c>
      <c r="G32" s="19">
        <v>0.8</v>
      </c>
      <c r="H32" s="20">
        <f t="shared" si="1"/>
        <v>0.2</v>
      </c>
      <c r="I32" s="19">
        <f t="shared" si="2"/>
        <v>2.103125</v>
      </c>
      <c r="J32" s="27">
        <v>29</v>
      </c>
      <c r="K32" s="27"/>
    </row>
    <row r="33" ht="14.1" customHeight="1" spans="1:11">
      <c r="A33" s="15" t="s">
        <v>12</v>
      </c>
      <c r="B33" s="16" t="s">
        <v>71</v>
      </c>
      <c r="C33" s="16" t="s">
        <v>72</v>
      </c>
      <c r="D33" s="17">
        <v>90.1</v>
      </c>
      <c r="E33" s="18">
        <v>2.39473</v>
      </c>
      <c r="F33" s="19">
        <f t="shared" si="3"/>
        <v>1.7960475</v>
      </c>
      <c r="G33" s="19">
        <v>1.21</v>
      </c>
      <c r="H33" s="20">
        <f t="shared" si="1"/>
        <v>0.3025</v>
      </c>
      <c r="I33" s="19">
        <f t="shared" si="2"/>
        <v>2.0985475</v>
      </c>
      <c r="J33" s="27">
        <v>30</v>
      </c>
      <c r="K33" s="27"/>
    </row>
    <row r="34" ht="14.1" customHeight="1" spans="1:11">
      <c r="A34" s="15" t="s">
        <v>12</v>
      </c>
      <c r="B34" s="16" t="s">
        <v>73</v>
      </c>
      <c r="C34" s="16" t="s">
        <v>74</v>
      </c>
      <c r="D34" s="17">
        <v>116.5</v>
      </c>
      <c r="E34" s="18">
        <v>2.24038</v>
      </c>
      <c r="F34" s="19">
        <f t="shared" si="3"/>
        <v>1.680285</v>
      </c>
      <c r="G34" s="19">
        <v>1.48</v>
      </c>
      <c r="H34" s="20">
        <f t="shared" si="1"/>
        <v>0.37</v>
      </c>
      <c r="I34" s="19">
        <f t="shared" si="2"/>
        <v>2.050285</v>
      </c>
      <c r="J34" s="27">
        <v>31</v>
      </c>
      <c r="K34" s="27"/>
    </row>
    <row r="35" ht="14.1" customHeight="1" spans="1:11">
      <c r="A35" s="15" t="s">
        <v>12</v>
      </c>
      <c r="B35" s="16" t="s">
        <v>75</v>
      </c>
      <c r="C35" s="16" t="s">
        <v>76</v>
      </c>
      <c r="D35" s="17">
        <v>85.9</v>
      </c>
      <c r="E35" s="18">
        <v>2.32162</v>
      </c>
      <c r="F35" s="19">
        <f t="shared" si="3"/>
        <v>1.741215</v>
      </c>
      <c r="G35" s="19">
        <v>1.21</v>
      </c>
      <c r="H35" s="20">
        <f t="shared" si="1"/>
        <v>0.3025</v>
      </c>
      <c r="I35" s="19">
        <f t="shared" si="2"/>
        <v>2.043715</v>
      </c>
      <c r="J35" s="27">
        <v>32</v>
      </c>
      <c r="K35" s="27"/>
    </row>
    <row r="36" ht="14.1" customHeight="1" spans="1:11">
      <c r="A36" s="15" t="s">
        <v>12</v>
      </c>
      <c r="B36" s="16" t="s">
        <v>77</v>
      </c>
      <c r="C36" s="16" t="s">
        <v>78</v>
      </c>
      <c r="D36" s="17">
        <v>97.95</v>
      </c>
      <c r="E36" s="18">
        <v>1.88365</v>
      </c>
      <c r="F36" s="19">
        <f t="shared" si="3"/>
        <v>1.4127375</v>
      </c>
      <c r="G36" s="19">
        <v>2.03</v>
      </c>
      <c r="H36" s="20">
        <f t="shared" si="1"/>
        <v>0.5075</v>
      </c>
      <c r="I36" s="19">
        <f t="shared" si="2"/>
        <v>1.9202375</v>
      </c>
      <c r="J36" s="27">
        <v>33</v>
      </c>
      <c r="K36" s="27"/>
    </row>
    <row r="37" ht="14.1" customHeight="1" spans="1:11">
      <c r="A37" s="15" t="s">
        <v>12</v>
      </c>
      <c r="B37" s="16" t="s">
        <v>79</v>
      </c>
      <c r="C37" s="16" t="s">
        <v>80</v>
      </c>
      <c r="D37" s="17">
        <v>118.55</v>
      </c>
      <c r="E37" s="18">
        <v>2.11696</v>
      </c>
      <c r="F37" s="19">
        <f t="shared" si="3"/>
        <v>1.58772</v>
      </c>
      <c r="G37" s="19">
        <v>1.07</v>
      </c>
      <c r="H37" s="20">
        <f t="shared" si="1"/>
        <v>0.2675</v>
      </c>
      <c r="I37" s="19">
        <f t="shared" si="2"/>
        <v>1.85522</v>
      </c>
      <c r="J37" s="27">
        <v>34</v>
      </c>
      <c r="K37" s="27"/>
    </row>
    <row r="38" spans="1:11">
      <c r="A38" s="15" t="s">
        <v>12</v>
      </c>
      <c r="B38" s="16" t="s">
        <v>81</v>
      </c>
      <c r="C38" s="16" t="s">
        <v>82</v>
      </c>
      <c r="D38" s="17">
        <v>109.65</v>
      </c>
      <c r="E38" s="18">
        <v>2.03056</v>
      </c>
      <c r="F38" s="19">
        <f t="shared" si="3"/>
        <v>1.52292</v>
      </c>
      <c r="G38" s="19">
        <v>1.21</v>
      </c>
      <c r="H38" s="20">
        <f t="shared" si="1"/>
        <v>0.3025</v>
      </c>
      <c r="I38" s="19">
        <f t="shared" si="2"/>
        <v>1.82542</v>
      </c>
      <c r="J38" s="27">
        <v>35</v>
      </c>
      <c r="K38" s="27"/>
    </row>
    <row r="39" spans="1:11">
      <c r="A39" s="15" t="s">
        <v>12</v>
      </c>
      <c r="B39" s="16" t="s">
        <v>83</v>
      </c>
      <c r="C39" s="16" t="s">
        <v>84</v>
      </c>
      <c r="D39" s="17">
        <v>66</v>
      </c>
      <c r="E39" s="18">
        <v>1.22222</v>
      </c>
      <c r="F39" s="19">
        <f t="shared" si="3"/>
        <v>0.916665</v>
      </c>
      <c r="G39" s="19">
        <v>1.35</v>
      </c>
      <c r="H39" s="20">
        <f t="shared" si="1"/>
        <v>0.3375</v>
      </c>
      <c r="I39" s="19">
        <f t="shared" si="2"/>
        <v>1.254165</v>
      </c>
      <c r="J39" s="27">
        <v>36</v>
      </c>
      <c r="K39" s="27"/>
    </row>
    <row r="40" spans="1:11">
      <c r="A40" s="15" t="s">
        <v>12</v>
      </c>
      <c r="B40" s="16" t="s">
        <v>85</v>
      </c>
      <c r="C40" s="16" t="s">
        <v>86</v>
      </c>
      <c r="D40" s="17">
        <v>66.15</v>
      </c>
      <c r="E40" s="18">
        <v>1.20273</v>
      </c>
      <c r="F40" s="19">
        <f t="shared" si="3"/>
        <v>0.9020475</v>
      </c>
      <c r="G40" s="19">
        <v>0.8</v>
      </c>
      <c r="H40" s="20">
        <f t="shared" si="1"/>
        <v>0.2</v>
      </c>
      <c r="I40" s="19">
        <f t="shared" si="2"/>
        <v>1.1020475</v>
      </c>
      <c r="J40" s="27">
        <v>37</v>
      </c>
      <c r="K40" s="27"/>
    </row>
    <row r="41" spans="2:11">
      <c r="B41" s="2"/>
      <c r="C41" s="3"/>
      <c r="D41" s="3"/>
      <c r="F41" s="4"/>
      <c r="H41" s="1"/>
      <c r="I41" s="1"/>
      <c r="J41"/>
      <c r="K41"/>
    </row>
    <row r="42" spans="2:11">
      <c r="B42" s="2"/>
      <c r="C42" s="3"/>
      <c r="D42" s="3"/>
      <c r="F42" s="4"/>
      <c r="H42" s="1"/>
      <c r="I42" s="1"/>
      <c r="J42"/>
      <c r="K42"/>
    </row>
    <row r="43" spans="2:11">
      <c r="B43" s="2"/>
      <c r="C43" s="3"/>
      <c r="D43" s="3"/>
      <c r="F43" s="4"/>
      <c r="H43" s="1"/>
      <c r="I43" s="1"/>
      <c r="J43"/>
      <c r="K43"/>
    </row>
    <row r="44" spans="2:11">
      <c r="B44" s="2"/>
      <c r="C44" s="3"/>
      <c r="D44" s="3"/>
      <c r="F44" s="4"/>
      <c r="H44" s="1"/>
      <c r="I44" s="1"/>
      <c r="J44"/>
      <c r="K44"/>
    </row>
    <row r="45" spans="2:11">
      <c r="B45" s="2"/>
      <c r="C45" s="3"/>
      <c r="D45" s="3"/>
      <c r="F45" s="4"/>
      <c r="H45" s="1"/>
      <c r="I45" s="1"/>
      <c r="J45"/>
      <c r="K45"/>
    </row>
    <row r="46" spans="2:11">
      <c r="B46" s="2"/>
      <c r="C46" s="3"/>
      <c r="D46" s="3"/>
      <c r="F46" s="4"/>
      <c r="H46" s="1"/>
      <c r="I46" s="1"/>
      <c r="J46"/>
      <c r="K46"/>
    </row>
  </sheetData>
  <sortState ref="B4:I40">
    <sortCondition ref="I4:I40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1.41666666666667" right="0.751388888888889" top="1" bottom="1" header="0.511805555555556" footer="0.511805555555556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2016-11-03T07:33:47Z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