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795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Sheet1!$A$2:$K$47</definedName>
  </definedNames>
  <calcPr calcId="144525"/>
</workbook>
</file>

<file path=xl/sharedStrings.xml><?xml version="1.0" encoding="utf-8"?>
<sst xmlns="http://schemas.openxmlformats.org/spreadsheetml/2006/main" count="57">
  <si>
    <r>
      <rPr>
        <b/>
        <sz val="18"/>
        <color rgb="FFFF0000"/>
        <rFont val="宋体"/>
        <charset val="134"/>
      </rPr>
      <t xml:space="preserve">建筑学1502班2015-2016学年总绩点排名        </t>
    </r>
    <r>
      <rPr>
        <b/>
        <sz val="11"/>
        <color theme="1"/>
        <rFont val="宋体"/>
        <charset val="134"/>
      </rPr>
      <t>辅导员签字（盖章）：</t>
    </r>
  </si>
  <si>
    <t>班级名称</t>
  </si>
  <si>
    <t>学号</t>
  </si>
  <si>
    <t>姓名</t>
  </si>
  <si>
    <t>总学分绩点</t>
  </si>
  <si>
    <t>平均学分绩点</t>
  </si>
  <si>
    <t>0.75*平均学分绩点</t>
  </si>
  <si>
    <t>素质拓展绩点</t>
  </si>
  <si>
    <t>0.25*素质拓展绩点</t>
  </si>
  <si>
    <t>总绩点</t>
  </si>
  <si>
    <t>排名</t>
  </si>
  <si>
    <t>学生签字</t>
  </si>
  <si>
    <t>建筑1502</t>
  </si>
  <si>
    <t>王婷琰</t>
  </si>
  <si>
    <t>米热迪力.艾尼</t>
  </si>
  <si>
    <t>胡帆</t>
  </si>
  <si>
    <t>肖天锋</t>
  </si>
  <si>
    <t>吴越</t>
  </si>
  <si>
    <t>李林峰</t>
  </si>
  <si>
    <t>冯杜</t>
  </si>
  <si>
    <t>李生财</t>
  </si>
  <si>
    <t>杨中</t>
  </si>
  <si>
    <t>许含蕊</t>
  </si>
  <si>
    <t>梁玉琴</t>
  </si>
  <si>
    <t>王颂</t>
  </si>
  <si>
    <t>任琪</t>
  </si>
  <si>
    <t>文豪</t>
  </si>
  <si>
    <t>韦晓昕</t>
  </si>
  <si>
    <t>晏阳健</t>
  </si>
  <si>
    <t>习彪</t>
  </si>
  <si>
    <t>秦海东</t>
  </si>
  <si>
    <t>丁嘉伟</t>
  </si>
  <si>
    <t>蒋凡柯</t>
  </si>
  <si>
    <t>朱劲松</t>
  </si>
  <si>
    <t>黄芷唯</t>
  </si>
  <si>
    <t>阳勇</t>
  </si>
  <si>
    <t>李心璐</t>
  </si>
  <si>
    <t>黄韵菡</t>
  </si>
  <si>
    <t>邓涛</t>
  </si>
  <si>
    <t>刘益博</t>
  </si>
  <si>
    <t>高千雄</t>
  </si>
  <si>
    <t>姚茂祥</t>
  </si>
  <si>
    <t>赵伟</t>
  </si>
  <si>
    <t>夏林</t>
  </si>
  <si>
    <t>赵林</t>
  </si>
  <si>
    <t>伊斯坎达尔.莫依丁</t>
  </si>
  <si>
    <t>赵志强</t>
  </si>
  <si>
    <t>谭香良</t>
  </si>
  <si>
    <t>祁斌琨</t>
  </si>
  <si>
    <t>桑俊</t>
  </si>
  <si>
    <t>黄学军</t>
  </si>
  <si>
    <t>戴琪</t>
  </si>
  <si>
    <t>欧子贤</t>
  </si>
  <si>
    <t>陈浩</t>
  </si>
  <si>
    <t>欧阳波</t>
  </si>
  <si>
    <t>周红</t>
  </si>
  <si>
    <t>罗鑫文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</si>
</sst>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176" formatCode="0.0000000_);[Red]\(0.0000000\)"/>
    <numFmt numFmtId="42" formatCode="_ &quot;￥&quot;* #,##0_ ;_ &quot;￥&quot;* \-#,##0_ ;_ &quot;￥&quot;* &quot;-&quot;_ ;_ @_ "/>
    <numFmt numFmtId="177" formatCode="0.00000_);[Red]\(0.00000\)"/>
    <numFmt numFmtId="178" formatCode="0.00_);[Red]\(0.00\)"/>
    <numFmt numFmtId="179" formatCode="0.0000_ "/>
    <numFmt numFmtId="44" formatCode="_ &quot;￥&quot;* #,##0.00_ ;_ &quot;￥&quot;* \-#,##0.00_ ;_ &quot;￥&quot;* &quot;-&quot;??_ ;_ @_ "/>
    <numFmt numFmtId="43" formatCode="_ * #,##0.00_ ;_ * \-#,##0.00_ ;_ * &quot;-&quot;??_ ;_ @_ "/>
    <numFmt numFmtId="180" formatCode="0_ "/>
  </numFmts>
  <fonts count="25">
    <font>
      <sz val="11"/>
      <color theme="1"/>
      <name val="宋体"/>
      <charset val="134"/>
      <scheme val="minor"/>
    </font>
    <font>
      <b/>
      <sz val="18"/>
      <color rgb="FFFF0000"/>
      <name val="宋体"/>
      <charset val="134"/>
    </font>
    <font>
      <b/>
      <sz val="18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0" fillId="21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14" borderId="7" applyNumberFormat="0" applyAlignment="0" applyProtection="0">
      <alignment vertical="center"/>
    </xf>
    <xf numFmtId="0" fontId="21" fillId="14" borderId="11" applyNumberFormat="0" applyAlignment="0" applyProtection="0">
      <alignment vertical="center"/>
    </xf>
    <xf numFmtId="0" fontId="6" fillId="6" borderId="5" applyNumberFormat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179" fontId="3" fillId="2" borderId="3" xfId="0" applyNumberFormat="1" applyFont="1" applyFill="1" applyBorder="1" applyAlignment="1">
      <alignment horizontal="center" vertical="center" wrapText="1"/>
    </xf>
    <xf numFmtId="178" fontId="3" fillId="2" borderId="3" xfId="0" applyNumberFormat="1" applyFont="1" applyFill="1" applyBorder="1" applyAlignment="1">
      <alignment horizontal="center" vertical="center" wrapText="1"/>
    </xf>
    <xf numFmtId="177" fontId="3" fillId="2" borderId="3" xfId="0" applyNumberFormat="1" applyFont="1" applyFill="1" applyBorder="1" applyAlignment="1">
      <alignment horizontal="center" vertical="center" wrapText="1"/>
    </xf>
    <xf numFmtId="176" fontId="3" fillId="2" borderId="3" xfId="0" applyNumberFormat="1" applyFont="1" applyFill="1" applyBorder="1" applyAlignment="1">
      <alignment horizontal="center" vertical="center" wrapText="1"/>
    </xf>
    <xf numFmtId="179" fontId="3" fillId="0" borderId="3" xfId="0" applyNumberFormat="1" applyFont="1" applyFill="1" applyBorder="1" applyAlignment="1">
      <alignment horizontal="center" vertical="center" wrapText="1"/>
    </xf>
    <xf numFmtId="178" fontId="3" fillId="0" borderId="3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4" fillId="0" borderId="3" xfId="49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178" fontId="0" fillId="0" borderId="3" xfId="0" applyNumberFormat="1" applyFont="1" applyFill="1" applyBorder="1" applyAlignment="1">
      <alignment horizontal="center" vertical="center"/>
    </xf>
    <xf numFmtId="177" fontId="0" fillId="0" borderId="3" xfId="0" applyNumberFormat="1" applyFont="1" applyFill="1" applyBorder="1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3" xfId="49" applyFont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 vertical="center"/>
    </xf>
    <xf numFmtId="180" fontId="3" fillId="3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47"/>
  <sheetViews>
    <sheetView tabSelected="1" topLeftCell="A31" workbookViewId="0">
      <selection activeCell="B53" sqref="B53:I54"/>
    </sheetView>
  </sheetViews>
  <sheetFormatPr defaultColWidth="9" defaultRowHeight="13.5"/>
  <cols>
    <col min="1" max="2" width="13.625" style="1" customWidth="1"/>
    <col min="3" max="3" width="17.875" style="1" customWidth="1"/>
    <col min="4" max="4" width="13.625" style="2" customWidth="1"/>
    <col min="5" max="7" width="13.625" style="3" customWidth="1"/>
    <col min="8" max="8" width="13.625" style="4" customWidth="1"/>
    <col min="9" max="9" width="13.625" style="3" customWidth="1"/>
    <col min="10" max="11" width="13.625" style="1" customWidth="1"/>
  </cols>
  <sheetData>
    <row r="1" ht="39.95" customHeight="1" spans="1:11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26"/>
    </row>
    <row r="2" customHeight="1" spans="1:11">
      <c r="A2" s="7" t="s">
        <v>1</v>
      </c>
      <c r="B2" s="7" t="s">
        <v>2</v>
      </c>
      <c r="C2" s="7" t="s">
        <v>3</v>
      </c>
      <c r="D2" s="8" t="s">
        <v>4</v>
      </c>
      <c r="E2" s="9" t="s">
        <v>5</v>
      </c>
      <c r="F2" s="9" t="s">
        <v>6</v>
      </c>
      <c r="G2" s="9" t="s">
        <v>7</v>
      </c>
      <c r="H2" s="10" t="s">
        <v>8</v>
      </c>
      <c r="I2" s="9" t="s">
        <v>9</v>
      </c>
      <c r="J2" s="7" t="s">
        <v>10</v>
      </c>
      <c r="K2" s="7" t="s">
        <v>11</v>
      </c>
    </row>
    <row r="3" spans="1:11">
      <c r="A3" s="11"/>
      <c r="B3" s="11"/>
      <c r="C3" s="11"/>
      <c r="D3" s="12"/>
      <c r="E3" s="13"/>
      <c r="F3" s="13"/>
      <c r="G3" s="13"/>
      <c r="H3" s="14"/>
      <c r="I3" s="13"/>
      <c r="J3" s="11"/>
      <c r="K3" s="11"/>
    </row>
    <row r="4" ht="14.1" customHeight="1" spans="1:11">
      <c r="A4" s="15" t="s">
        <v>12</v>
      </c>
      <c r="B4" s="16">
        <v>15000340211</v>
      </c>
      <c r="C4" s="17" t="s">
        <v>13</v>
      </c>
      <c r="D4" s="18">
        <v>171.35</v>
      </c>
      <c r="E4" s="19">
        <v>3.11545454545454</v>
      </c>
      <c r="F4" s="20">
        <f t="shared" ref="F4:F6" si="0">E4*0.75</f>
        <v>2.3365909090909</v>
      </c>
      <c r="G4" s="20">
        <v>19</v>
      </c>
      <c r="H4" s="21">
        <f t="shared" ref="H4:H6" si="1">G4*0.25</f>
        <v>4.75</v>
      </c>
      <c r="I4" s="20">
        <f t="shared" ref="I4:I6" si="2">F4+H4</f>
        <v>7.0865909090909</v>
      </c>
      <c r="J4" s="27">
        <v>1</v>
      </c>
      <c r="K4" s="28"/>
    </row>
    <row r="5" ht="14.1" customHeight="1" spans="1:11">
      <c r="A5" s="15" t="s">
        <v>12</v>
      </c>
      <c r="B5" s="22">
        <v>15000340213</v>
      </c>
      <c r="C5" s="17" t="s">
        <v>14</v>
      </c>
      <c r="D5" s="18">
        <v>93.6</v>
      </c>
      <c r="E5" s="19">
        <v>1.70181818181818</v>
      </c>
      <c r="F5" s="20">
        <f t="shared" si="0"/>
        <v>1.27636363636364</v>
      </c>
      <c r="G5" s="20">
        <v>22</v>
      </c>
      <c r="H5" s="21">
        <f t="shared" si="1"/>
        <v>5.5</v>
      </c>
      <c r="I5" s="20">
        <f t="shared" si="2"/>
        <v>6.77636363636364</v>
      </c>
      <c r="J5" s="27">
        <v>2</v>
      </c>
      <c r="K5" s="28"/>
    </row>
    <row r="6" ht="14.1" customHeight="1" spans="1:11">
      <c r="A6" s="15" t="s">
        <v>12</v>
      </c>
      <c r="B6" s="16">
        <v>15000340203</v>
      </c>
      <c r="C6" s="17" t="s">
        <v>15</v>
      </c>
      <c r="D6" s="18">
        <v>183.05</v>
      </c>
      <c r="E6" s="19">
        <v>3.21140350877193</v>
      </c>
      <c r="F6" s="20">
        <f t="shared" si="0"/>
        <v>2.40855263157895</v>
      </c>
      <c r="G6" s="20">
        <v>14.5</v>
      </c>
      <c r="H6" s="21">
        <f t="shared" si="1"/>
        <v>3.625</v>
      </c>
      <c r="I6" s="20">
        <f t="shared" si="2"/>
        <v>6.03355263157895</v>
      </c>
      <c r="J6" s="27">
        <v>3</v>
      </c>
      <c r="K6" s="28"/>
    </row>
    <row r="7" ht="14.1" customHeight="1" spans="1:11">
      <c r="A7" s="15" t="s">
        <v>12</v>
      </c>
      <c r="B7" s="16">
        <v>15000340214</v>
      </c>
      <c r="C7" s="23" t="s">
        <v>16</v>
      </c>
      <c r="D7" s="18">
        <v>83.05</v>
      </c>
      <c r="E7" s="19">
        <v>1.51</v>
      </c>
      <c r="F7" s="20">
        <f t="shared" ref="F4:F47" si="3">E7*0.75</f>
        <v>1.1325</v>
      </c>
      <c r="G7" s="20">
        <v>18</v>
      </c>
      <c r="H7" s="21">
        <f t="shared" ref="H4:H47" si="4">G7*0.25</f>
        <v>4.5</v>
      </c>
      <c r="I7" s="20">
        <f t="shared" ref="I4:I47" si="5">F7+H7</f>
        <v>5.6325</v>
      </c>
      <c r="J7" s="27">
        <v>4</v>
      </c>
      <c r="K7" s="28"/>
    </row>
    <row r="8" ht="14.1" customHeight="1" spans="1:11">
      <c r="A8" s="15" t="s">
        <v>12</v>
      </c>
      <c r="B8" s="16">
        <v>15000340201</v>
      </c>
      <c r="C8" s="17" t="s">
        <v>17</v>
      </c>
      <c r="D8" s="18">
        <v>186.85</v>
      </c>
      <c r="E8" s="19">
        <v>3.22155172413793</v>
      </c>
      <c r="F8" s="20">
        <f t="shared" si="3"/>
        <v>2.41616379310345</v>
      </c>
      <c r="G8" s="20">
        <v>12</v>
      </c>
      <c r="H8" s="21">
        <f t="shared" si="4"/>
        <v>3</v>
      </c>
      <c r="I8" s="20">
        <f t="shared" si="5"/>
        <v>5.41616379310345</v>
      </c>
      <c r="J8" s="27">
        <v>5</v>
      </c>
      <c r="K8" s="28"/>
    </row>
    <row r="9" ht="14.1" customHeight="1" spans="1:11">
      <c r="A9" s="15" t="s">
        <v>12</v>
      </c>
      <c r="B9" s="16">
        <v>15000340209</v>
      </c>
      <c r="C9" s="17" t="s">
        <v>18</v>
      </c>
      <c r="D9" s="18">
        <v>172.1</v>
      </c>
      <c r="E9" s="19">
        <v>3.01929824561403</v>
      </c>
      <c r="F9" s="20">
        <f t="shared" si="3"/>
        <v>2.26447368421052</v>
      </c>
      <c r="G9" s="20">
        <v>12.5</v>
      </c>
      <c r="H9" s="21">
        <f t="shared" si="4"/>
        <v>3.125</v>
      </c>
      <c r="I9" s="20">
        <f t="shared" si="5"/>
        <v>5.38947368421052</v>
      </c>
      <c r="J9" s="27">
        <v>6</v>
      </c>
      <c r="K9" s="28"/>
    </row>
    <row r="10" ht="14.1" customHeight="1" spans="1:11">
      <c r="A10" s="15" t="s">
        <v>12</v>
      </c>
      <c r="B10" s="16">
        <v>15000340241</v>
      </c>
      <c r="C10" s="17" t="s">
        <v>19</v>
      </c>
      <c r="D10" s="18">
        <v>162.15</v>
      </c>
      <c r="E10" s="19">
        <v>2.89553571428571</v>
      </c>
      <c r="F10" s="20">
        <f t="shared" si="3"/>
        <v>2.17165178571428</v>
      </c>
      <c r="G10" s="20">
        <v>11.5</v>
      </c>
      <c r="H10" s="21">
        <f t="shared" si="4"/>
        <v>2.875</v>
      </c>
      <c r="I10" s="20">
        <f t="shared" si="5"/>
        <v>5.04665178571428</v>
      </c>
      <c r="J10" s="27">
        <v>7</v>
      </c>
      <c r="K10" s="28"/>
    </row>
    <row r="11" ht="14.1" customHeight="1" spans="1:11">
      <c r="A11" s="15" t="s">
        <v>12</v>
      </c>
      <c r="B11" s="16">
        <v>15000340224</v>
      </c>
      <c r="C11" s="17" t="s">
        <v>20</v>
      </c>
      <c r="D11" s="18">
        <v>194.55</v>
      </c>
      <c r="E11" s="19">
        <v>3.41315789473684</v>
      </c>
      <c r="F11" s="20">
        <f t="shared" si="3"/>
        <v>2.55986842105263</v>
      </c>
      <c r="G11" s="20">
        <v>9</v>
      </c>
      <c r="H11" s="21">
        <f t="shared" si="4"/>
        <v>2.25</v>
      </c>
      <c r="I11" s="20">
        <f t="shared" si="5"/>
        <v>4.80986842105263</v>
      </c>
      <c r="J11" s="27">
        <v>8</v>
      </c>
      <c r="K11" s="28"/>
    </row>
    <row r="12" ht="14.1" customHeight="1" spans="1:11">
      <c r="A12" s="15" t="s">
        <v>12</v>
      </c>
      <c r="B12" s="16">
        <v>15000340234</v>
      </c>
      <c r="C12" s="17" t="s">
        <v>21</v>
      </c>
      <c r="D12" s="18">
        <v>129.1</v>
      </c>
      <c r="E12" s="19">
        <v>2.34727272727273</v>
      </c>
      <c r="F12" s="20">
        <f t="shared" si="3"/>
        <v>1.76045454545455</v>
      </c>
      <c r="G12" s="20">
        <v>12</v>
      </c>
      <c r="H12" s="21">
        <f t="shared" si="4"/>
        <v>3</v>
      </c>
      <c r="I12" s="20">
        <f t="shared" si="5"/>
        <v>4.76045454545455</v>
      </c>
      <c r="J12" s="27">
        <v>9</v>
      </c>
      <c r="K12" s="28"/>
    </row>
    <row r="13" ht="14.1" customHeight="1" spans="1:11">
      <c r="A13" s="15" t="s">
        <v>12</v>
      </c>
      <c r="B13" s="16">
        <v>15000340205</v>
      </c>
      <c r="C13" s="17" t="s">
        <v>22</v>
      </c>
      <c r="D13" s="18">
        <v>167</v>
      </c>
      <c r="E13" s="19">
        <v>2.83050847457627</v>
      </c>
      <c r="F13" s="20">
        <f t="shared" si="3"/>
        <v>2.1228813559322</v>
      </c>
      <c r="G13" s="20">
        <v>9</v>
      </c>
      <c r="H13" s="21">
        <f t="shared" si="4"/>
        <v>2.25</v>
      </c>
      <c r="I13" s="20">
        <f t="shared" si="5"/>
        <v>4.3728813559322</v>
      </c>
      <c r="J13" s="27">
        <v>10</v>
      </c>
      <c r="K13" s="28"/>
    </row>
    <row r="14" ht="14.1" customHeight="1" spans="1:11">
      <c r="A14" s="15" t="s">
        <v>12</v>
      </c>
      <c r="B14" s="16">
        <v>15000340212</v>
      </c>
      <c r="C14" s="17" t="s">
        <v>23</v>
      </c>
      <c r="D14" s="18">
        <v>154.65</v>
      </c>
      <c r="E14" s="19">
        <v>2.81181818181818</v>
      </c>
      <c r="F14" s="20">
        <f t="shared" si="3"/>
        <v>2.10886363636363</v>
      </c>
      <c r="G14" s="20">
        <v>9</v>
      </c>
      <c r="H14" s="21">
        <f t="shared" si="4"/>
        <v>2.25</v>
      </c>
      <c r="I14" s="20">
        <f t="shared" si="5"/>
        <v>4.35886363636364</v>
      </c>
      <c r="J14" s="27">
        <v>11</v>
      </c>
      <c r="K14" s="28"/>
    </row>
    <row r="15" ht="14.1" customHeight="1" spans="1:11">
      <c r="A15" s="15" t="s">
        <v>12</v>
      </c>
      <c r="B15" s="16">
        <v>15000340244</v>
      </c>
      <c r="C15" s="17" t="s">
        <v>24</v>
      </c>
      <c r="D15" s="18">
        <v>137.7</v>
      </c>
      <c r="E15" s="19">
        <v>2.45892857142857</v>
      </c>
      <c r="F15" s="20">
        <f t="shared" si="3"/>
        <v>1.84419642857143</v>
      </c>
      <c r="G15" s="20">
        <v>10</v>
      </c>
      <c r="H15" s="21">
        <f t="shared" si="4"/>
        <v>2.5</v>
      </c>
      <c r="I15" s="20">
        <f t="shared" si="5"/>
        <v>4.34419642857143</v>
      </c>
      <c r="J15" s="27">
        <v>12</v>
      </c>
      <c r="K15" s="28"/>
    </row>
    <row r="16" ht="14.1" customHeight="1" spans="1:11">
      <c r="A16" s="15" t="s">
        <v>12</v>
      </c>
      <c r="B16" s="16">
        <v>15000340228</v>
      </c>
      <c r="C16" s="17" t="s">
        <v>25</v>
      </c>
      <c r="D16" s="18">
        <v>136.85</v>
      </c>
      <c r="E16" s="19">
        <v>2.40087719298246</v>
      </c>
      <c r="F16" s="20">
        <f t="shared" si="3"/>
        <v>1.80065789473685</v>
      </c>
      <c r="G16" s="20">
        <v>9.5</v>
      </c>
      <c r="H16" s="21">
        <f t="shared" si="4"/>
        <v>2.375</v>
      </c>
      <c r="I16" s="20">
        <f t="shared" si="5"/>
        <v>4.17565789473685</v>
      </c>
      <c r="J16" s="27">
        <v>13</v>
      </c>
      <c r="K16" s="28"/>
    </row>
    <row r="17" ht="14.1" customHeight="1" spans="1:11">
      <c r="A17" s="15" t="s">
        <v>12</v>
      </c>
      <c r="B17" s="16">
        <v>15000340226</v>
      </c>
      <c r="C17" s="17" t="s">
        <v>26</v>
      </c>
      <c r="D17" s="18">
        <v>128.7</v>
      </c>
      <c r="E17" s="19">
        <v>2.29821428571429</v>
      </c>
      <c r="F17" s="20">
        <f t="shared" si="3"/>
        <v>1.72366071428572</v>
      </c>
      <c r="G17" s="20">
        <v>9</v>
      </c>
      <c r="H17" s="21">
        <f t="shared" si="4"/>
        <v>2.25</v>
      </c>
      <c r="I17" s="20">
        <f t="shared" si="5"/>
        <v>3.97366071428572</v>
      </c>
      <c r="J17" s="27">
        <v>14</v>
      </c>
      <c r="K17" s="28"/>
    </row>
    <row r="18" ht="14.1" customHeight="1" spans="1:11">
      <c r="A18" s="15" t="s">
        <v>12</v>
      </c>
      <c r="B18" s="22">
        <v>15000340202</v>
      </c>
      <c r="C18" s="23" t="s">
        <v>27</v>
      </c>
      <c r="D18" s="18">
        <v>125.8</v>
      </c>
      <c r="E18" s="19">
        <v>2.13220338983051</v>
      </c>
      <c r="F18" s="20">
        <f t="shared" si="3"/>
        <v>1.59915254237288</v>
      </c>
      <c r="G18" s="20">
        <v>9</v>
      </c>
      <c r="H18" s="21">
        <f t="shared" si="4"/>
        <v>2.25</v>
      </c>
      <c r="I18" s="20">
        <f t="shared" si="5"/>
        <v>3.84915254237288</v>
      </c>
      <c r="J18" s="27">
        <v>15</v>
      </c>
      <c r="K18" s="28"/>
    </row>
    <row r="19" ht="14.1" customHeight="1" spans="1:11">
      <c r="A19" s="15" t="s">
        <v>12</v>
      </c>
      <c r="B19" s="16">
        <v>15000340220</v>
      </c>
      <c r="C19" s="17" t="s">
        <v>28</v>
      </c>
      <c r="D19" s="18">
        <v>153.9</v>
      </c>
      <c r="E19" s="19">
        <v>2.79818181818182</v>
      </c>
      <c r="F19" s="20">
        <f t="shared" si="3"/>
        <v>2.09863636363636</v>
      </c>
      <c r="G19" s="20">
        <v>6.6</v>
      </c>
      <c r="H19" s="21">
        <f t="shared" si="4"/>
        <v>1.65</v>
      </c>
      <c r="I19" s="20">
        <f t="shared" si="5"/>
        <v>3.74863636363636</v>
      </c>
      <c r="J19" s="27">
        <v>16</v>
      </c>
      <c r="K19" s="28"/>
    </row>
    <row r="20" ht="14.1" customHeight="1" spans="1:11">
      <c r="A20" s="15" t="s">
        <v>12</v>
      </c>
      <c r="B20" s="16">
        <v>15000340247</v>
      </c>
      <c r="C20" s="23" t="s">
        <v>29</v>
      </c>
      <c r="D20" s="18">
        <v>126.656533101045</v>
      </c>
      <c r="E20" s="19">
        <v>2.28769657303161</v>
      </c>
      <c r="F20" s="20">
        <f t="shared" si="3"/>
        <v>1.71577242977371</v>
      </c>
      <c r="G20" s="20">
        <v>6.5</v>
      </c>
      <c r="H20" s="21">
        <f t="shared" si="4"/>
        <v>1.625</v>
      </c>
      <c r="I20" s="20">
        <f t="shared" si="5"/>
        <v>3.34077242977371</v>
      </c>
      <c r="J20" s="27">
        <v>17</v>
      </c>
      <c r="K20" s="28"/>
    </row>
    <row r="21" ht="14.1" customHeight="1" spans="1:11">
      <c r="A21" s="15" t="s">
        <v>12</v>
      </c>
      <c r="B21" s="16">
        <v>15000340246</v>
      </c>
      <c r="C21" s="17" t="s">
        <v>30</v>
      </c>
      <c r="D21" s="18">
        <v>126.924912891986</v>
      </c>
      <c r="E21" s="19">
        <v>2.29098138865444</v>
      </c>
      <c r="F21" s="20">
        <f t="shared" si="3"/>
        <v>1.71823604149083</v>
      </c>
      <c r="G21" s="20">
        <v>6</v>
      </c>
      <c r="H21" s="21">
        <f t="shared" si="4"/>
        <v>1.5</v>
      </c>
      <c r="I21" s="20">
        <f t="shared" si="5"/>
        <v>3.21823604149083</v>
      </c>
      <c r="J21" s="27">
        <v>18</v>
      </c>
      <c r="K21" s="28"/>
    </row>
    <row r="22" ht="14.1" customHeight="1" spans="1:11">
      <c r="A22" s="15" t="s">
        <v>12</v>
      </c>
      <c r="B22" s="16">
        <v>15000340219</v>
      </c>
      <c r="C22" s="17" t="s">
        <v>31</v>
      </c>
      <c r="D22" s="18">
        <v>125.65</v>
      </c>
      <c r="E22" s="19">
        <v>2.28454545454545</v>
      </c>
      <c r="F22" s="20">
        <f t="shared" si="3"/>
        <v>1.71340909090909</v>
      </c>
      <c r="G22" s="20">
        <v>6</v>
      </c>
      <c r="H22" s="21">
        <f t="shared" si="4"/>
        <v>1.5</v>
      </c>
      <c r="I22" s="20">
        <f t="shared" si="5"/>
        <v>3.21340909090909</v>
      </c>
      <c r="J22" s="27">
        <v>19</v>
      </c>
      <c r="K22" s="28"/>
    </row>
    <row r="23" ht="14.1" customHeight="1" spans="1:11">
      <c r="A23" s="15" t="s">
        <v>12</v>
      </c>
      <c r="B23" s="16">
        <v>15000340242</v>
      </c>
      <c r="C23" s="17" t="s">
        <v>32</v>
      </c>
      <c r="D23" s="18">
        <v>146.3</v>
      </c>
      <c r="E23" s="19">
        <v>2.66</v>
      </c>
      <c r="F23" s="20">
        <f t="shared" si="3"/>
        <v>1.995</v>
      </c>
      <c r="G23" s="20">
        <v>4.5</v>
      </c>
      <c r="H23" s="21">
        <f t="shared" si="4"/>
        <v>1.125</v>
      </c>
      <c r="I23" s="20">
        <f t="shared" si="5"/>
        <v>3.12</v>
      </c>
      <c r="J23" s="27">
        <v>20</v>
      </c>
      <c r="K23" s="28"/>
    </row>
    <row r="24" ht="14.1" customHeight="1" spans="1:11">
      <c r="A24" s="15" t="s">
        <v>12</v>
      </c>
      <c r="B24" s="16">
        <v>15000340221</v>
      </c>
      <c r="C24" s="17" t="s">
        <v>33</v>
      </c>
      <c r="D24" s="18">
        <v>170.05</v>
      </c>
      <c r="E24" s="19">
        <v>3.09181818181818</v>
      </c>
      <c r="F24" s="20">
        <f t="shared" si="3"/>
        <v>2.31886363636363</v>
      </c>
      <c r="G24" s="20">
        <v>3</v>
      </c>
      <c r="H24" s="21">
        <f t="shared" si="4"/>
        <v>0.75</v>
      </c>
      <c r="I24" s="20">
        <f t="shared" si="5"/>
        <v>3.06886363636363</v>
      </c>
      <c r="J24" s="27">
        <v>21</v>
      </c>
      <c r="K24" s="28"/>
    </row>
    <row r="25" ht="14.1" customHeight="1" spans="1:11">
      <c r="A25" s="15" t="s">
        <v>12</v>
      </c>
      <c r="B25" s="16">
        <v>15000340208</v>
      </c>
      <c r="C25" s="17" t="s">
        <v>34</v>
      </c>
      <c r="D25" s="18">
        <v>163.1</v>
      </c>
      <c r="E25" s="19">
        <v>2.71833333333333</v>
      </c>
      <c r="F25" s="20">
        <f t="shared" si="3"/>
        <v>2.03875</v>
      </c>
      <c r="G25" s="20">
        <v>3.5</v>
      </c>
      <c r="H25" s="21">
        <f t="shared" si="4"/>
        <v>0.875</v>
      </c>
      <c r="I25" s="20">
        <f t="shared" si="5"/>
        <v>2.91375</v>
      </c>
      <c r="J25" s="27">
        <v>22</v>
      </c>
      <c r="K25" s="28"/>
    </row>
    <row r="26" ht="14.1" customHeight="1" spans="1:11">
      <c r="A26" s="15" t="s">
        <v>12</v>
      </c>
      <c r="B26" s="16">
        <v>15000340231</v>
      </c>
      <c r="C26" s="17" t="s">
        <v>35</v>
      </c>
      <c r="D26" s="18">
        <v>109.7</v>
      </c>
      <c r="E26" s="19">
        <v>1.99454545454545</v>
      </c>
      <c r="F26" s="20">
        <f t="shared" si="3"/>
        <v>1.49590909090909</v>
      </c>
      <c r="G26" s="20">
        <v>5.5</v>
      </c>
      <c r="H26" s="21">
        <f t="shared" si="4"/>
        <v>1.375</v>
      </c>
      <c r="I26" s="20">
        <f t="shared" si="5"/>
        <v>2.87090909090909</v>
      </c>
      <c r="J26" s="27">
        <v>23</v>
      </c>
      <c r="K26" s="28"/>
    </row>
    <row r="27" ht="14.1" customHeight="1" spans="1:11">
      <c r="A27" s="15" t="s">
        <v>12</v>
      </c>
      <c r="B27" s="22">
        <v>15000340248</v>
      </c>
      <c r="C27" s="17" t="s">
        <v>36</v>
      </c>
      <c r="D27" s="18">
        <v>126.388153310105</v>
      </c>
      <c r="E27" s="19">
        <v>2.28441175740878</v>
      </c>
      <c r="F27" s="20">
        <f t="shared" si="3"/>
        <v>1.71330881805659</v>
      </c>
      <c r="G27" s="20">
        <v>4.5</v>
      </c>
      <c r="H27" s="21">
        <f t="shared" si="4"/>
        <v>1.125</v>
      </c>
      <c r="I27" s="20">
        <f t="shared" si="5"/>
        <v>2.83830881805659</v>
      </c>
      <c r="J27" s="27">
        <v>24</v>
      </c>
      <c r="K27" s="28"/>
    </row>
    <row r="28" ht="14.1" customHeight="1" spans="1:11">
      <c r="A28" s="15" t="s">
        <v>12</v>
      </c>
      <c r="B28" s="16">
        <v>15000340207</v>
      </c>
      <c r="C28" s="17" t="s">
        <v>37</v>
      </c>
      <c r="D28" s="18">
        <v>118.5</v>
      </c>
      <c r="E28" s="19">
        <v>2.07894736842105</v>
      </c>
      <c r="F28" s="20">
        <f t="shared" si="3"/>
        <v>1.55921052631579</v>
      </c>
      <c r="G28" s="20">
        <v>5</v>
      </c>
      <c r="H28" s="21">
        <f t="shared" si="4"/>
        <v>1.25</v>
      </c>
      <c r="I28" s="20">
        <f t="shared" si="5"/>
        <v>2.80921052631579</v>
      </c>
      <c r="J28" s="27">
        <v>25</v>
      </c>
      <c r="K28" s="28"/>
    </row>
    <row r="29" ht="14.1" customHeight="1" spans="1:11">
      <c r="A29" s="15" t="s">
        <v>12</v>
      </c>
      <c r="B29" s="16">
        <v>15000340230</v>
      </c>
      <c r="C29" s="17" t="s">
        <v>38</v>
      </c>
      <c r="D29" s="18">
        <v>103.9</v>
      </c>
      <c r="E29" s="19">
        <v>1.88909090909091</v>
      </c>
      <c r="F29" s="20">
        <f t="shared" si="3"/>
        <v>1.41681818181818</v>
      </c>
      <c r="G29" s="20">
        <v>5.5</v>
      </c>
      <c r="H29" s="21">
        <f t="shared" si="4"/>
        <v>1.375</v>
      </c>
      <c r="I29" s="20">
        <f t="shared" si="5"/>
        <v>2.79181818181818</v>
      </c>
      <c r="J29" s="27">
        <v>26</v>
      </c>
      <c r="K29" s="28"/>
    </row>
    <row r="30" ht="14.1" customHeight="1" spans="1:11">
      <c r="A30" s="15" t="s">
        <v>12</v>
      </c>
      <c r="B30" s="16">
        <v>15000340223</v>
      </c>
      <c r="C30" s="17" t="s">
        <v>39</v>
      </c>
      <c r="D30" s="18">
        <v>138</v>
      </c>
      <c r="E30" s="19">
        <v>2.50909090909091</v>
      </c>
      <c r="F30" s="20">
        <f t="shared" si="3"/>
        <v>1.88181818181818</v>
      </c>
      <c r="G30" s="20">
        <v>3</v>
      </c>
      <c r="H30" s="21">
        <f t="shared" si="4"/>
        <v>0.75</v>
      </c>
      <c r="I30" s="20">
        <f t="shared" si="5"/>
        <v>2.63181818181818</v>
      </c>
      <c r="J30" s="27">
        <v>27</v>
      </c>
      <c r="K30" s="28"/>
    </row>
    <row r="31" ht="14.1" customHeight="1" spans="1:11">
      <c r="A31" s="15" t="s">
        <v>12</v>
      </c>
      <c r="B31" s="16">
        <v>15000340218</v>
      </c>
      <c r="C31" s="17" t="s">
        <v>40</v>
      </c>
      <c r="D31" s="18">
        <v>123.7</v>
      </c>
      <c r="E31" s="19">
        <v>2.24909090909091</v>
      </c>
      <c r="F31" s="20">
        <f t="shared" si="3"/>
        <v>1.68681818181818</v>
      </c>
      <c r="G31" s="20">
        <v>3.6</v>
      </c>
      <c r="H31" s="21">
        <f t="shared" si="4"/>
        <v>0.9</v>
      </c>
      <c r="I31" s="20">
        <f t="shared" si="5"/>
        <v>2.58681818181818</v>
      </c>
      <c r="J31" s="27">
        <v>28</v>
      </c>
      <c r="K31" s="28"/>
    </row>
    <row r="32" ht="14.1" customHeight="1" spans="1:11">
      <c r="A32" s="15" t="s">
        <v>12</v>
      </c>
      <c r="B32" s="16">
        <v>15000340222</v>
      </c>
      <c r="C32" s="17" t="s">
        <v>41</v>
      </c>
      <c r="D32" s="18">
        <v>143.95</v>
      </c>
      <c r="E32" s="19">
        <v>2.61727272727273</v>
      </c>
      <c r="F32" s="20">
        <f t="shared" si="3"/>
        <v>1.96295454545455</v>
      </c>
      <c r="G32" s="20">
        <v>2</v>
      </c>
      <c r="H32" s="21">
        <f t="shared" si="4"/>
        <v>0.5</v>
      </c>
      <c r="I32" s="20">
        <f t="shared" si="5"/>
        <v>2.46295454545455</v>
      </c>
      <c r="J32" s="27">
        <v>29</v>
      </c>
      <c r="K32" s="28"/>
    </row>
    <row r="33" ht="14.1" customHeight="1" spans="1:11">
      <c r="A33" s="15" t="s">
        <v>12</v>
      </c>
      <c r="B33" s="16">
        <v>15000340238</v>
      </c>
      <c r="C33" s="17" t="s">
        <v>42</v>
      </c>
      <c r="D33" s="18">
        <v>162.65</v>
      </c>
      <c r="E33" s="19">
        <v>2.75677966101695</v>
      </c>
      <c r="F33" s="20">
        <f t="shared" si="3"/>
        <v>2.06758474576271</v>
      </c>
      <c r="G33" s="20">
        <v>1.5</v>
      </c>
      <c r="H33" s="21">
        <f t="shared" si="4"/>
        <v>0.375</v>
      </c>
      <c r="I33" s="20">
        <f t="shared" si="5"/>
        <v>2.44258474576271</v>
      </c>
      <c r="J33" s="27">
        <v>30</v>
      </c>
      <c r="K33" s="28"/>
    </row>
    <row r="34" ht="14.1" customHeight="1" spans="1:11">
      <c r="A34" s="15" t="s">
        <v>12</v>
      </c>
      <c r="B34" s="16">
        <v>15000340229</v>
      </c>
      <c r="C34" s="17" t="s">
        <v>43</v>
      </c>
      <c r="D34" s="18">
        <v>103.4</v>
      </c>
      <c r="E34" s="19">
        <v>1.88</v>
      </c>
      <c r="F34" s="20">
        <f t="shared" si="3"/>
        <v>1.41</v>
      </c>
      <c r="G34" s="20">
        <v>4</v>
      </c>
      <c r="H34" s="21">
        <f t="shared" si="4"/>
        <v>1</v>
      </c>
      <c r="I34" s="20">
        <f t="shared" si="5"/>
        <v>2.41</v>
      </c>
      <c r="J34" s="27">
        <v>31</v>
      </c>
      <c r="K34" s="28"/>
    </row>
    <row r="35" ht="14.1" customHeight="1" spans="1:11">
      <c r="A35" s="15" t="s">
        <v>12</v>
      </c>
      <c r="B35" s="16">
        <v>15000340237</v>
      </c>
      <c r="C35" s="17" t="s">
        <v>44</v>
      </c>
      <c r="D35" s="18">
        <v>160.9</v>
      </c>
      <c r="E35" s="19">
        <v>2.87321428571429</v>
      </c>
      <c r="F35" s="20">
        <f t="shared" si="3"/>
        <v>2.15491071428572</v>
      </c>
      <c r="G35" s="20">
        <v>1</v>
      </c>
      <c r="H35" s="21">
        <f t="shared" si="4"/>
        <v>0.25</v>
      </c>
      <c r="I35" s="20">
        <f t="shared" si="5"/>
        <v>2.40491071428572</v>
      </c>
      <c r="J35" s="27">
        <v>32</v>
      </c>
      <c r="K35" s="28"/>
    </row>
    <row r="36" ht="14.1" customHeight="1" spans="1:11">
      <c r="A36" s="15" t="s">
        <v>12</v>
      </c>
      <c r="B36" s="16">
        <v>15000340216</v>
      </c>
      <c r="C36" s="23" t="s">
        <v>45</v>
      </c>
      <c r="D36" s="18">
        <v>84.15</v>
      </c>
      <c r="E36" s="19">
        <v>1.53</v>
      </c>
      <c r="F36" s="20">
        <f t="shared" si="3"/>
        <v>1.1475</v>
      </c>
      <c r="G36" s="20">
        <v>5</v>
      </c>
      <c r="H36" s="21">
        <f t="shared" si="4"/>
        <v>1.25</v>
      </c>
      <c r="I36" s="20">
        <f t="shared" si="5"/>
        <v>2.3975</v>
      </c>
      <c r="J36" s="27">
        <v>33</v>
      </c>
      <c r="K36" s="28"/>
    </row>
    <row r="37" ht="14.25" spans="1:11">
      <c r="A37" s="15" t="s">
        <v>12</v>
      </c>
      <c r="B37" s="16">
        <v>15000340240</v>
      </c>
      <c r="C37" s="17" t="s">
        <v>46</v>
      </c>
      <c r="D37" s="18">
        <v>125.35</v>
      </c>
      <c r="E37" s="19">
        <v>2.16120689655172</v>
      </c>
      <c r="F37" s="20">
        <f t="shared" si="3"/>
        <v>1.62090517241379</v>
      </c>
      <c r="G37" s="20">
        <v>3</v>
      </c>
      <c r="H37" s="21">
        <f t="shared" si="4"/>
        <v>0.75</v>
      </c>
      <c r="I37" s="20">
        <f t="shared" si="5"/>
        <v>2.37090517241379</v>
      </c>
      <c r="J37" s="27">
        <v>34</v>
      </c>
      <c r="K37" s="28"/>
    </row>
    <row r="38" ht="14.25" spans="1:11">
      <c r="A38" s="15" t="s">
        <v>12</v>
      </c>
      <c r="B38" s="16">
        <v>15000340232</v>
      </c>
      <c r="C38" s="17" t="s">
        <v>47</v>
      </c>
      <c r="D38" s="18">
        <v>117.35</v>
      </c>
      <c r="E38" s="19">
        <v>2.13363636363636</v>
      </c>
      <c r="F38" s="20">
        <f t="shared" si="3"/>
        <v>1.60022727272727</v>
      </c>
      <c r="G38" s="20">
        <v>3</v>
      </c>
      <c r="H38" s="21">
        <f t="shared" si="4"/>
        <v>0.75</v>
      </c>
      <c r="I38" s="20">
        <f t="shared" si="5"/>
        <v>2.35022727272727</v>
      </c>
      <c r="J38" s="27">
        <v>35</v>
      </c>
      <c r="K38" s="28"/>
    </row>
    <row r="39" ht="14.25" spans="1:11">
      <c r="A39" s="15" t="s">
        <v>12</v>
      </c>
      <c r="B39" s="16">
        <v>15000340217</v>
      </c>
      <c r="C39" s="17" t="s">
        <v>48</v>
      </c>
      <c r="D39" s="18">
        <v>107.25</v>
      </c>
      <c r="E39" s="19">
        <v>1.95</v>
      </c>
      <c r="F39" s="20">
        <f t="shared" si="3"/>
        <v>1.4625</v>
      </c>
      <c r="G39" s="20">
        <v>3.5</v>
      </c>
      <c r="H39" s="21">
        <f t="shared" si="4"/>
        <v>0.875</v>
      </c>
      <c r="I39" s="20">
        <f t="shared" si="5"/>
        <v>2.3375</v>
      </c>
      <c r="J39" s="27">
        <v>36</v>
      </c>
      <c r="K39" s="28"/>
    </row>
    <row r="40" ht="14.25" spans="1:11">
      <c r="A40" s="15" t="s">
        <v>12</v>
      </c>
      <c r="B40" s="16">
        <v>15000340215</v>
      </c>
      <c r="C40" s="23" t="s">
        <v>49</v>
      </c>
      <c r="D40" s="18">
        <v>73.65</v>
      </c>
      <c r="E40" s="19">
        <v>1.33909090909091</v>
      </c>
      <c r="F40" s="20">
        <f t="shared" si="3"/>
        <v>1.00431818181818</v>
      </c>
      <c r="G40" s="20">
        <v>5</v>
      </c>
      <c r="H40" s="21">
        <f t="shared" si="4"/>
        <v>1.25</v>
      </c>
      <c r="I40" s="20">
        <f t="shared" si="5"/>
        <v>2.25431818181818</v>
      </c>
      <c r="J40" s="27">
        <v>37</v>
      </c>
      <c r="K40" s="28"/>
    </row>
    <row r="41" ht="14.25" spans="1:11">
      <c r="A41" s="15" t="s">
        <v>12</v>
      </c>
      <c r="B41" s="22">
        <v>15000340249</v>
      </c>
      <c r="C41" s="24" t="s">
        <v>50</v>
      </c>
      <c r="D41" s="18">
        <v>127.193292682927</v>
      </c>
      <c r="E41" s="19">
        <v>2.29426620427727</v>
      </c>
      <c r="F41" s="20">
        <f t="shared" si="3"/>
        <v>1.72069965320795</v>
      </c>
      <c r="G41" s="20">
        <v>2</v>
      </c>
      <c r="H41" s="21">
        <f t="shared" si="4"/>
        <v>0.5</v>
      </c>
      <c r="I41" s="20">
        <f t="shared" si="5"/>
        <v>2.22069965320795</v>
      </c>
      <c r="J41" s="27">
        <v>38</v>
      </c>
      <c r="K41" s="28"/>
    </row>
    <row r="42" ht="14.25" spans="1:11">
      <c r="A42" s="15" t="s">
        <v>12</v>
      </c>
      <c r="B42" s="16">
        <v>15000340204</v>
      </c>
      <c r="C42" s="17" t="s">
        <v>51</v>
      </c>
      <c r="D42" s="18">
        <v>115.7</v>
      </c>
      <c r="E42" s="19">
        <v>2.02982456140351</v>
      </c>
      <c r="F42" s="20">
        <f t="shared" si="3"/>
        <v>1.52236842105263</v>
      </c>
      <c r="G42" s="20">
        <v>2</v>
      </c>
      <c r="H42" s="21">
        <f t="shared" si="4"/>
        <v>0.5</v>
      </c>
      <c r="I42" s="20">
        <f t="shared" si="5"/>
        <v>2.02236842105263</v>
      </c>
      <c r="J42" s="27">
        <v>39</v>
      </c>
      <c r="K42" s="28"/>
    </row>
    <row r="43" ht="14.25" spans="1:11">
      <c r="A43" s="15" t="s">
        <v>12</v>
      </c>
      <c r="B43" s="16">
        <v>15000340206</v>
      </c>
      <c r="C43" s="17" t="s">
        <v>52</v>
      </c>
      <c r="D43" s="18">
        <v>111.35</v>
      </c>
      <c r="E43" s="19">
        <v>1.98839285714286</v>
      </c>
      <c r="F43" s="20">
        <f t="shared" si="3"/>
        <v>1.49129464285714</v>
      </c>
      <c r="G43" s="20">
        <v>2</v>
      </c>
      <c r="H43" s="21">
        <f t="shared" si="4"/>
        <v>0.5</v>
      </c>
      <c r="I43" s="20">
        <f t="shared" si="5"/>
        <v>1.99129464285714</v>
      </c>
      <c r="J43" s="27">
        <v>40</v>
      </c>
      <c r="K43" s="28"/>
    </row>
    <row r="44" ht="14.25" spans="1:11">
      <c r="A44" s="15" t="s">
        <v>12</v>
      </c>
      <c r="B44" s="16">
        <v>15000340245</v>
      </c>
      <c r="C44" s="17" t="s">
        <v>53</v>
      </c>
      <c r="D44" s="18">
        <v>113.35</v>
      </c>
      <c r="E44" s="19">
        <v>2.06090909090909</v>
      </c>
      <c r="F44" s="20">
        <f t="shared" si="3"/>
        <v>1.54568181818182</v>
      </c>
      <c r="G44" s="20">
        <v>1.5</v>
      </c>
      <c r="H44" s="21">
        <f t="shared" si="4"/>
        <v>0.375</v>
      </c>
      <c r="I44" s="20">
        <f t="shared" si="5"/>
        <v>1.92068181818182</v>
      </c>
      <c r="J44" s="27">
        <v>41</v>
      </c>
      <c r="K44" s="28"/>
    </row>
    <row r="45" ht="14.25" spans="1:11">
      <c r="A45" s="15" t="s">
        <v>12</v>
      </c>
      <c r="B45" s="16">
        <v>15000340236</v>
      </c>
      <c r="C45" s="17" t="s">
        <v>54</v>
      </c>
      <c r="D45" s="18">
        <v>116.65</v>
      </c>
      <c r="E45" s="19">
        <v>2.01120689655172</v>
      </c>
      <c r="F45" s="20">
        <f t="shared" si="3"/>
        <v>1.50840517241379</v>
      </c>
      <c r="G45" s="20">
        <v>1</v>
      </c>
      <c r="H45" s="21">
        <f t="shared" si="4"/>
        <v>0.25</v>
      </c>
      <c r="I45" s="20">
        <f t="shared" si="5"/>
        <v>1.75840517241379</v>
      </c>
      <c r="J45" s="27">
        <v>42</v>
      </c>
      <c r="K45" s="28"/>
    </row>
    <row r="46" ht="14.25" spans="1:11">
      <c r="A46" s="15" t="s">
        <v>12</v>
      </c>
      <c r="B46" s="16">
        <v>15000340227</v>
      </c>
      <c r="C46" s="25" t="s">
        <v>55</v>
      </c>
      <c r="D46" s="18">
        <v>89.75</v>
      </c>
      <c r="E46" s="19">
        <v>1.60267857142857</v>
      </c>
      <c r="F46" s="20">
        <f t="shared" si="3"/>
        <v>1.20200892857143</v>
      </c>
      <c r="G46" s="20">
        <v>2</v>
      </c>
      <c r="H46" s="21">
        <f t="shared" si="4"/>
        <v>0.5</v>
      </c>
      <c r="I46" s="20">
        <f t="shared" si="5"/>
        <v>1.70200892857143</v>
      </c>
      <c r="J46" s="27">
        <v>43</v>
      </c>
      <c r="K46" s="28"/>
    </row>
    <row r="47" ht="14.25" spans="1:11">
      <c r="A47" s="15" t="s">
        <v>12</v>
      </c>
      <c r="B47" s="16">
        <v>15000340225</v>
      </c>
      <c r="C47" s="17" t="s">
        <v>56</v>
      </c>
      <c r="D47" s="18">
        <v>108.35</v>
      </c>
      <c r="E47" s="19">
        <v>1.90087719298246</v>
      </c>
      <c r="F47" s="20">
        <f t="shared" si="3"/>
        <v>1.42565789473685</v>
      </c>
      <c r="G47" s="20">
        <v>0.5</v>
      </c>
      <c r="H47" s="21">
        <f t="shared" si="4"/>
        <v>0.125</v>
      </c>
      <c r="I47" s="20">
        <f t="shared" si="5"/>
        <v>1.55065789473685</v>
      </c>
      <c r="J47" s="27">
        <v>44</v>
      </c>
      <c r="K47" s="28"/>
    </row>
  </sheetData>
  <autoFilter ref="A2:K47">
    <sortState ref="A2:K47">
      <sortCondition ref="I3:I47" descending="1"/>
    </sortState>
  </autoFilter>
  <mergeCells count="12">
    <mergeCell ref="A1:K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</mergeCells>
  <pageMargins left="0.75" right="0.75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tangge</dc:creator>
  <cp:lastModifiedBy>john</cp:lastModifiedBy>
  <dcterms:created xsi:type="dcterms:W3CDTF">2016-10-03T12:59:00Z</dcterms:created>
  <dcterms:modified xsi:type="dcterms:W3CDTF">2016-11-03T10:02:47Z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2052-10.1.0.5973</vt:lpwstr>
  </property>
</Properties>
</file>