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70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<sst xmlns="http://schemas.openxmlformats.org/spreadsheetml/2006/main" count="63">
  <si>
    <r>
      <rPr>
        <b/>
        <sz val="18"/>
        <rFont val="宋体"/>
        <charset val="134"/>
      </rPr>
      <t>工程造价</t>
    </r>
    <r>
      <rPr>
        <b/>
        <sz val="18"/>
        <rFont val="宋体"/>
        <charset val="134"/>
      </rPr>
      <t>1501</t>
    </r>
    <r>
      <rPr>
        <b/>
        <sz val="18"/>
        <rFont val="宋体"/>
        <charset val="134"/>
      </rPr>
      <t xml:space="preserve">班2015-2016学年总绩点排名 </t>
    </r>
    <r>
      <rPr>
        <b/>
        <sz val="18"/>
        <color rgb="FFFF0000"/>
        <rFont val="宋体"/>
        <charset val="134"/>
      </rPr>
      <t xml:space="preserve">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</si>
  <si>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</si>
  <si>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</si>
  <si>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</si>
  <si>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</si>
  <si>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</si>
  <si>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</si>
  <si>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</si>
  <si>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</si>
  <si>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</si>
  <si>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</si>
  <si>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</si>
  <si>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造价1501</t>
  </si>
  <si>
    <t>王晶</t>
  </si>
  <si>
    <t>鲁珍榕</t>
  </si>
  <si>
    <t>冯潇</t>
  </si>
  <si>
    <t>赵家倩</t>
  </si>
  <si>
    <t>彭玲</t>
  </si>
  <si>
    <t>谢望</t>
  </si>
  <si>
    <t>杨荷芳</t>
  </si>
  <si>
    <t>王磊</t>
  </si>
  <si>
    <t>陈心仪</t>
  </si>
  <si>
    <t>全楚</t>
  </si>
  <si>
    <t>闫冰</t>
  </si>
  <si>
    <t>段紫瑜</t>
  </si>
  <si>
    <t>马明星</t>
  </si>
  <si>
    <t>徐芳芳</t>
  </si>
  <si>
    <t>兰萍</t>
  </si>
  <si>
    <t>郑雨佳</t>
  </si>
  <si>
    <t>彭丹</t>
  </si>
  <si>
    <t>黎舒涵</t>
  </si>
  <si>
    <t>刘梦玲</t>
  </si>
  <si>
    <t>王吉静</t>
  </si>
  <si>
    <t>姚丁丁</t>
  </si>
  <si>
    <t>李雷</t>
  </si>
  <si>
    <t>彭嘉玲</t>
  </si>
  <si>
    <t>祁海雯</t>
  </si>
  <si>
    <t>康心炜</t>
  </si>
  <si>
    <t>夏礼取</t>
  </si>
  <si>
    <t>李旭芬</t>
  </si>
  <si>
    <t>李友盛</t>
  </si>
  <si>
    <t>何恒鼎</t>
  </si>
  <si>
    <t>冯雷</t>
  </si>
  <si>
    <t>梁朝健</t>
  </si>
  <si>
    <t>李栋</t>
  </si>
  <si>
    <t>赵拓</t>
  </si>
  <si>
    <t>罗锐</t>
  </si>
  <si>
    <t>姚博文</t>
  </si>
  <si>
    <t>李陈勇</t>
  </si>
  <si>
    <t>张思琪</t>
  </si>
  <si>
    <t>陈峻德</t>
  </si>
  <si>
    <t>曾博文</t>
  </si>
  <si>
    <t>覃军凯</t>
  </si>
  <si>
    <t>涂聪</t>
  </si>
  <si>
    <t>刘鑫</t>
  </si>
  <si>
    <t>李文华</t>
  </si>
  <si>
    <t>雷明泽</t>
  </si>
  <si>
    <t>叶奕贝</t>
  </si>
  <si>
    <t>黎树才</t>
  </si>
  <si>
    <t>向西银</t>
  </si>
  <si>
    <t>肖杰</t>
  </si>
  <si>
    <t>钟偲</t>
  </si>
  <si>
    <t>唐裕伟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</si>
</sst>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_ "/>
    <numFmt numFmtId="177" formatCode="0.00000_);[Red]\(0.00000\)"/>
    <numFmt numFmtId="178" formatCode="0.00_);[Red]\(0.00\)"/>
    <numFmt numFmtId="179" formatCode="0.0000000_);[Red]\(0.0000000\)"/>
    <numFmt numFmtId="180" formatCode="0.0000_ "/>
    <numFmt numFmtId="181" formatCode="0.00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7" borderId="13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25" fillId="32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80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180" fontId="3" fillId="2" borderId="4" xfId="0" applyNumberFormat="1" applyFont="1" applyFill="1" applyBorder="1" applyAlignment="1">
      <alignment horizontal="center" vertical="center" wrapText="1"/>
    </xf>
    <xf numFmtId="178" fontId="3" fillId="2" borderId="4" xfId="0" applyNumberFormat="1" applyFont="1" applyFill="1" applyBorder="1" applyAlignment="1">
      <alignment horizontal="center" vertical="center" wrapText="1"/>
    </xf>
    <xf numFmtId="177" fontId="3" fillId="2" borderId="4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179" fontId="3" fillId="2" borderId="4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4" fillId="0" borderId="5" xfId="43" applyFont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81" fontId="0" fillId="0" borderId="5" xfId="0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5" xfId="0" applyNumberFormat="1" applyFont="1" applyFill="1" applyBorder="1" applyAlignment="1">
      <alignment horizontal="center"/>
    </xf>
    <xf numFmtId="176" fontId="3" fillId="0" borderId="5" xfId="0" applyNumberFormat="1" applyFont="1" applyFill="1" applyBorder="1" applyAlignment="1">
      <alignment horizontal="center" vertical="center"/>
    </xf>
    <xf numFmtId="0" fontId="4" fillId="0" borderId="5" xfId="43" applyFont="1" applyBorder="1" applyAlignment="1">
      <alignment horizontal="center" wrapText="1"/>
    </xf>
    <xf numFmtId="181" fontId="3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49" fontId="2" fillId="0" borderId="6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9"/>
  <sheetViews>
    <sheetView tabSelected="1" workbookViewId="0">
      <selection activeCell="I13" sqref="I13"/>
    </sheetView>
  </sheetViews>
  <sheetFormatPr defaultColWidth="9" defaultRowHeight="13.5"/>
  <cols>
    <col min="1" max="3" width="13.625" style="1" customWidth="1"/>
    <col min="4" max="4" width="13.625" style="2" customWidth="1"/>
    <col min="5" max="6" width="13.625" style="3" customWidth="1"/>
    <col min="7" max="7" width="13.625" style="4" customWidth="1"/>
    <col min="8" max="8" width="13.625" style="5" customWidth="1"/>
    <col min="9" max="9" width="13.625" style="3" customWidth="1"/>
    <col min="10" max="11" width="13.625" style="1" customWidth="1"/>
  </cols>
  <sheetData>
    <row r="1" ht="39.95" customHeight="1" spans="1:11">
      <c r="A1" s="6" t="s">
        <v>0</v>
      </c>
      <c r="B1" s="7"/>
      <c r="C1" s="7"/>
      <c r="D1" s="7"/>
      <c r="E1" s="7"/>
      <c r="F1" s="7"/>
      <c r="G1" s="8"/>
      <c r="H1" s="7"/>
      <c r="I1" s="7"/>
      <c r="J1" s="7"/>
      <c r="K1" s="34"/>
    </row>
    <row r="2" customHeight="1" spans="1:11">
      <c r="A2" s="9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12" t="s">
        <v>7</v>
      </c>
      <c r="H2" s="13" t="s">
        <v>8</v>
      </c>
      <c r="I2" s="11" t="s">
        <v>9</v>
      </c>
      <c r="J2" s="9" t="s">
        <v>10</v>
      </c>
      <c r="K2" s="9" t="s">
        <v>11</v>
      </c>
    </row>
    <row r="3" customHeight="1" spans="1:11">
      <c r="A3" s="14"/>
      <c r="B3" s="14"/>
      <c r="C3" s="14"/>
      <c r="D3" s="15"/>
      <c r="E3" s="16"/>
      <c r="F3" s="16"/>
      <c r="G3" s="17"/>
      <c r="H3" s="18"/>
      <c r="I3" s="16"/>
      <c r="J3" s="14"/>
      <c r="K3" s="14"/>
    </row>
    <row r="4" ht="14.1" customHeight="1" spans="1:11">
      <c r="A4" s="19" t="s">
        <v>12</v>
      </c>
      <c r="B4" s="20">
        <v>15000640114</v>
      </c>
      <c r="C4" s="21" t="s">
        <v>13</v>
      </c>
      <c r="D4" s="22">
        <v>162.7</v>
      </c>
      <c r="E4" s="23">
        <v>3.22178</v>
      </c>
      <c r="F4" s="24">
        <f t="shared" ref="F4:F53" si="0">E4*0.75</f>
        <v>2.416335</v>
      </c>
      <c r="G4" s="25">
        <v>5.16170518457746</v>
      </c>
      <c r="H4" s="26">
        <f t="shared" ref="H4:H53" si="1">G4*0.25</f>
        <v>1.29042629614437</v>
      </c>
      <c r="I4" s="24">
        <f t="shared" ref="I4:I53" si="2">F4+H4</f>
        <v>3.70676129614437</v>
      </c>
      <c r="J4" s="35">
        <v>1</v>
      </c>
      <c r="K4" s="35"/>
    </row>
    <row r="5" ht="14.1" customHeight="1" spans="1:11">
      <c r="A5" s="19" t="s">
        <v>12</v>
      </c>
      <c r="B5" s="20">
        <v>15000640127</v>
      </c>
      <c r="C5" s="21" t="s">
        <v>14</v>
      </c>
      <c r="D5" s="22">
        <v>177.95</v>
      </c>
      <c r="E5" s="23">
        <v>3.38952</v>
      </c>
      <c r="F5" s="24">
        <f t="shared" si="0"/>
        <v>2.54214</v>
      </c>
      <c r="G5" s="25">
        <v>4.2625474008868</v>
      </c>
      <c r="H5" s="26">
        <f t="shared" si="1"/>
        <v>1.0656368502217</v>
      </c>
      <c r="I5" s="24">
        <f t="shared" si="2"/>
        <v>3.6077768502217</v>
      </c>
      <c r="J5" s="35">
        <v>2</v>
      </c>
      <c r="K5" s="35"/>
    </row>
    <row r="6" ht="14.1" customHeight="1" spans="1:11">
      <c r="A6" s="19" t="s">
        <v>12</v>
      </c>
      <c r="B6" s="20">
        <v>15000640105</v>
      </c>
      <c r="C6" s="21" t="s">
        <v>15</v>
      </c>
      <c r="D6" s="27">
        <v>179.05</v>
      </c>
      <c r="E6" s="28">
        <v>3.41048</v>
      </c>
      <c r="F6" s="24">
        <f t="shared" si="0"/>
        <v>2.55786</v>
      </c>
      <c r="G6" s="25">
        <v>3.66310887842636</v>
      </c>
      <c r="H6" s="26">
        <f t="shared" si="1"/>
        <v>0.915777219606589</v>
      </c>
      <c r="I6" s="24">
        <f t="shared" si="2"/>
        <v>3.47363721960659</v>
      </c>
      <c r="J6" s="35">
        <v>3</v>
      </c>
      <c r="K6" s="35"/>
    </row>
    <row r="7" ht="14.1" customHeight="1" spans="1:11">
      <c r="A7" s="19" t="s">
        <v>12</v>
      </c>
      <c r="B7" s="20">
        <v>15000640128</v>
      </c>
      <c r="C7" s="21" t="s">
        <v>16</v>
      </c>
      <c r="D7" s="22">
        <v>204.7</v>
      </c>
      <c r="E7" s="23">
        <v>3.89904</v>
      </c>
      <c r="F7" s="24">
        <f t="shared" si="0"/>
        <v>2.92428</v>
      </c>
      <c r="G7" s="25">
        <v>2.10456872002921</v>
      </c>
      <c r="H7" s="26">
        <f t="shared" si="1"/>
        <v>0.526142180007303</v>
      </c>
      <c r="I7" s="24">
        <f t="shared" si="2"/>
        <v>3.4504221800073</v>
      </c>
      <c r="J7" s="35">
        <v>4</v>
      </c>
      <c r="K7" s="35"/>
    </row>
    <row r="8" ht="14.1" customHeight="1" spans="1:11">
      <c r="A8" s="19" t="s">
        <v>12</v>
      </c>
      <c r="B8" s="20">
        <v>15000640107</v>
      </c>
      <c r="C8" s="21" t="s">
        <v>17</v>
      </c>
      <c r="D8" s="27">
        <v>148.05</v>
      </c>
      <c r="E8" s="28">
        <v>2.93188</v>
      </c>
      <c r="F8" s="24">
        <f t="shared" si="0"/>
        <v>2.19891</v>
      </c>
      <c r="G8" s="25">
        <v>4.80204207110119</v>
      </c>
      <c r="H8" s="26">
        <f t="shared" si="1"/>
        <v>1.2005105177753</v>
      </c>
      <c r="I8" s="24">
        <f t="shared" si="2"/>
        <v>3.3994205177753</v>
      </c>
      <c r="J8" s="35">
        <v>5</v>
      </c>
      <c r="K8" s="35"/>
    </row>
    <row r="9" ht="14.1" customHeight="1" spans="1:11">
      <c r="A9" s="19" t="s">
        <v>12</v>
      </c>
      <c r="B9" s="20">
        <v>15000640113</v>
      </c>
      <c r="C9" s="21" t="s">
        <v>18</v>
      </c>
      <c r="D9" s="22">
        <v>180</v>
      </c>
      <c r="E9" s="23">
        <v>3.49515</v>
      </c>
      <c r="F9" s="24">
        <f t="shared" si="0"/>
        <v>2.6213625</v>
      </c>
      <c r="G9" s="25">
        <v>3.06367035596591</v>
      </c>
      <c r="H9" s="26">
        <f t="shared" si="1"/>
        <v>0.765917588991479</v>
      </c>
      <c r="I9" s="24">
        <f t="shared" si="2"/>
        <v>3.38728008899148</v>
      </c>
      <c r="J9" s="35">
        <v>6</v>
      </c>
      <c r="K9" s="35"/>
    </row>
    <row r="10" ht="14.1" customHeight="1" spans="1:11">
      <c r="A10" s="19" t="s">
        <v>12</v>
      </c>
      <c r="B10" s="20">
        <v>15000640126</v>
      </c>
      <c r="C10" s="21" t="s">
        <v>19</v>
      </c>
      <c r="D10" s="22">
        <v>195.3</v>
      </c>
      <c r="E10" s="23">
        <v>3.70095</v>
      </c>
      <c r="F10" s="24">
        <f t="shared" si="0"/>
        <v>2.7757125</v>
      </c>
      <c r="G10" s="25">
        <v>2.2244564245213</v>
      </c>
      <c r="H10" s="26">
        <f t="shared" si="1"/>
        <v>0.556114106130325</v>
      </c>
      <c r="I10" s="24">
        <f t="shared" si="2"/>
        <v>3.33182660613032</v>
      </c>
      <c r="J10" s="35">
        <v>7</v>
      </c>
      <c r="K10" s="35"/>
    </row>
    <row r="11" ht="14.1" customHeight="1" spans="1:11">
      <c r="A11" s="19" t="s">
        <v>12</v>
      </c>
      <c r="B11" s="29">
        <v>15000640140</v>
      </c>
      <c r="C11" s="21" t="s">
        <v>20</v>
      </c>
      <c r="D11" s="22">
        <v>143.3</v>
      </c>
      <c r="E11" s="23">
        <v>2.78252</v>
      </c>
      <c r="F11" s="24">
        <f t="shared" si="0"/>
        <v>2.08689</v>
      </c>
      <c r="G11" s="25">
        <v>4.32249125313284</v>
      </c>
      <c r="H11" s="26">
        <f t="shared" si="1"/>
        <v>1.08062281328321</v>
      </c>
      <c r="I11" s="24">
        <f t="shared" si="2"/>
        <v>3.16751281328321</v>
      </c>
      <c r="J11" s="35">
        <v>8</v>
      </c>
      <c r="K11" s="35"/>
    </row>
    <row r="12" ht="14.1" customHeight="1" spans="1:11">
      <c r="A12" s="19" t="s">
        <v>12</v>
      </c>
      <c r="B12" s="20">
        <v>15000640119</v>
      </c>
      <c r="C12" s="21" t="s">
        <v>21</v>
      </c>
      <c r="D12" s="22">
        <v>166.45</v>
      </c>
      <c r="E12" s="23">
        <v>3.23204</v>
      </c>
      <c r="F12" s="24">
        <f t="shared" si="0"/>
        <v>2.42403</v>
      </c>
      <c r="G12" s="25">
        <v>2.94378265147383</v>
      </c>
      <c r="H12" s="26">
        <f t="shared" si="1"/>
        <v>0.735945662868457</v>
      </c>
      <c r="I12" s="24">
        <f t="shared" si="2"/>
        <v>3.15997566286846</v>
      </c>
      <c r="J12" s="35">
        <v>9</v>
      </c>
      <c r="K12" s="35"/>
    </row>
    <row r="13" ht="14.1" customHeight="1" spans="1:11">
      <c r="A13" s="19" t="s">
        <v>12</v>
      </c>
      <c r="B13" s="20">
        <v>15000640104</v>
      </c>
      <c r="C13" s="21" t="s">
        <v>22</v>
      </c>
      <c r="D13" s="30">
        <v>195.25</v>
      </c>
      <c r="E13" s="28">
        <v>3.71905</v>
      </c>
      <c r="F13" s="24">
        <f t="shared" si="0"/>
        <v>2.7892875</v>
      </c>
      <c r="G13" s="25">
        <v>1.46916388622114</v>
      </c>
      <c r="H13" s="26">
        <f t="shared" si="1"/>
        <v>0.367290971555286</v>
      </c>
      <c r="I13" s="24">
        <f t="shared" si="2"/>
        <v>3.15657847155529</v>
      </c>
      <c r="J13" s="35">
        <v>10</v>
      </c>
      <c r="K13" s="35"/>
    </row>
    <row r="14" ht="14.1" customHeight="1" spans="1:11">
      <c r="A14" s="19" t="s">
        <v>12</v>
      </c>
      <c r="B14" s="20">
        <v>15000640129</v>
      </c>
      <c r="C14" s="21" t="s">
        <v>23</v>
      </c>
      <c r="D14" s="22">
        <v>193.25</v>
      </c>
      <c r="E14" s="23">
        <v>3.61215</v>
      </c>
      <c r="F14" s="24">
        <f t="shared" si="0"/>
        <v>2.7091125</v>
      </c>
      <c r="G14" s="25">
        <v>1.6849617543069</v>
      </c>
      <c r="H14" s="26">
        <f t="shared" si="1"/>
        <v>0.421240438576725</v>
      </c>
      <c r="I14" s="24">
        <f t="shared" si="2"/>
        <v>3.13035293857673</v>
      </c>
      <c r="J14" s="35">
        <v>11</v>
      </c>
      <c r="K14" s="35"/>
    </row>
    <row r="15" ht="14.1" customHeight="1" spans="1:11">
      <c r="A15" s="19" t="s">
        <v>12</v>
      </c>
      <c r="B15" s="20">
        <v>15000640101</v>
      </c>
      <c r="C15" s="21" t="s">
        <v>24</v>
      </c>
      <c r="D15" s="30">
        <v>168.7</v>
      </c>
      <c r="E15" s="28">
        <v>3.21333</v>
      </c>
      <c r="F15" s="24">
        <f t="shared" si="0"/>
        <v>2.4099975</v>
      </c>
      <c r="G15" s="25">
        <v>2.48820937440389</v>
      </c>
      <c r="H15" s="26">
        <f t="shared" si="1"/>
        <v>0.622052343600973</v>
      </c>
      <c r="I15" s="24">
        <f t="shared" si="2"/>
        <v>3.03204984360097</v>
      </c>
      <c r="J15" s="35">
        <v>12</v>
      </c>
      <c r="K15" s="35"/>
    </row>
    <row r="16" ht="14.1" customHeight="1" spans="1:11">
      <c r="A16" s="19" t="s">
        <v>12</v>
      </c>
      <c r="B16" s="20">
        <v>15000640121</v>
      </c>
      <c r="C16" s="21" t="s">
        <v>25</v>
      </c>
      <c r="D16" s="27">
        <v>148.5</v>
      </c>
      <c r="E16" s="28">
        <v>2.82857</v>
      </c>
      <c r="F16" s="24">
        <f t="shared" si="0"/>
        <v>2.1214275</v>
      </c>
      <c r="G16" s="25">
        <v>3.54322117393427</v>
      </c>
      <c r="H16" s="26">
        <f t="shared" si="1"/>
        <v>0.885805293483567</v>
      </c>
      <c r="I16" s="24">
        <f t="shared" si="2"/>
        <v>3.00723279348357</v>
      </c>
      <c r="J16" s="35">
        <v>13</v>
      </c>
      <c r="K16" s="35"/>
    </row>
    <row r="17" ht="14.1" customHeight="1" spans="1:11">
      <c r="A17" s="19" t="s">
        <v>12</v>
      </c>
      <c r="B17" s="20">
        <v>15000640112</v>
      </c>
      <c r="C17" s="21" t="s">
        <v>26</v>
      </c>
      <c r="D17" s="27">
        <v>171.35</v>
      </c>
      <c r="E17" s="28">
        <v>3.26381</v>
      </c>
      <c r="F17" s="24">
        <f t="shared" si="0"/>
        <v>2.4478575</v>
      </c>
      <c r="G17" s="25">
        <v>1.86479331104503</v>
      </c>
      <c r="H17" s="26">
        <f t="shared" si="1"/>
        <v>0.466198327761258</v>
      </c>
      <c r="I17" s="24">
        <f t="shared" si="2"/>
        <v>2.91405582776126</v>
      </c>
      <c r="J17" s="35">
        <v>14</v>
      </c>
      <c r="K17" s="35"/>
    </row>
    <row r="18" ht="14.1" customHeight="1" spans="1:11">
      <c r="A18" s="19" t="s">
        <v>12</v>
      </c>
      <c r="B18" s="20">
        <v>15000640103</v>
      </c>
      <c r="C18" s="21" t="s">
        <v>27</v>
      </c>
      <c r="D18" s="31">
        <v>174.6</v>
      </c>
      <c r="E18" s="31">
        <v>3.39029</v>
      </c>
      <c r="F18" s="24">
        <f t="shared" si="0"/>
        <v>2.5427175</v>
      </c>
      <c r="G18" s="25">
        <v>1.45717511577193</v>
      </c>
      <c r="H18" s="26">
        <f t="shared" si="1"/>
        <v>0.364293778942983</v>
      </c>
      <c r="I18" s="24">
        <f t="shared" si="2"/>
        <v>2.90701127894298</v>
      </c>
      <c r="J18" s="35">
        <v>15</v>
      </c>
      <c r="K18" s="35"/>
    </row>
    <row r="19" ht="14.1" customHeight="1" spans="1:11">
      <c r="A19" s="19" t="s">
        <v>12</v>
      </c>
      <c r="B19" s="20">
        <v>15000640102</v>
      </c>
      <c r="C19" s="21" t="s">
        <v>28</v>
      </c>
      <c r="D19" s="27">
        <v>184.35</v>
      </c>
      <c r="E19" s="28">
        <v>3.35162</v>
      </c>
      <c r="F19" s="24">
        <f t="shared" si="0"/>
        <v>2.513715</v>
      </c>
      <c r="G19" s="25">
        <v>1.34927618172905</v>
      </c>
      <c r="H19" s="26">
        <f t="shared" si="1"/>
        <v>0.337319045432264</v>
      </c>
      <c r="I19" s="24">
        <f t="shared" si="2"/>
        <v>2.85103404543226</v>
      </c>
      <c r="J19" s="35">
        <v>16</v>
      </c>
      <c r="K19" s="35"/>
    </row>
    <row r="20" ht="14.1" customHeight="1" spans="1:11">
      <c r="A20" s="19" t="s">
        <v>12</v>
      </c>
      <c r="B20" s="20">
        <v>15000640115</v>
      </c>
      <c r="C20" s="21" t="s">
        <v>29</v>
      </c>
      <c r="D20" s="27">
        <v>140.25</v>
      </c>
      <c r="E20" s="28">
        <v>2.77723</v>
      </c>
      <c r="F20" s="24">
        <f t="shared" si="0"/>
        <v>2.0829225</v>
      </c>
      <c r="G20" s="25">
        <v>2.82389494698174</v>
      </c>
      <c r="H20" s="26">
        <f t="shared" si="1"/>
        <v>0.705973736745435</v>
      </c>
      <c r="I20" s="24">
        <f t="shared" si="2"/>
        <v>2.78889623674543</v>
      </c>
      <c r="J20" s="35">
        <v>17</v>
      </c>
      <c r="K20" s="35"/>
    </row>
    <row r="21" ht="14.1" customHeight="1" spans="1:11">
      <c r="A21" s="19" t="s">
        <v>12</v>
      </c>
      <c r="B21" s="20">
        <v>15000640123</v>
      </c>
      <c r="C21" s="21" t="s">
        <v>30</v>
      </c>
      <c r="D21" s="22">
        <v>123.7</v>
      </c>
      <c r="E21" s="23">
        <v>2.69311</v>
      </c>
      <c r="F21" s="24">
        <f t="shared" si="0"/>
        <v>2.0198325</v>
      </c>
      <c r="G21" s="25">
        <v>3.06367035596591</v>
      </c>
      <c r="H21" s="26">
        <f t="shared" si="1"/>
        <v>0.765917588991479</v>
      </c>
      <c r="I21" s="24">
        <f t="shared" si="2"/>
        <v>2.78575008899148</v>
      </c>
      <c r="J21" s="35">
        <v>18</v>
      </c>
      <c r="K21" s="35"/>
    </row>
    <row r="22" ht="14.1" customHeight="1" spans="1:11">
      <c r="A22" s="19" t="s">
        <v>12</v>
      </c>
      <c r="B22" s="20">
        <v>15000640117</v>
      </c>
      <c r="C22" s="21" t="s">
        <v>31</v>
      </c>
      <c r="D22" s="27">
        <v>148.5</v>
      </c>
      <c r="E22" s="28">
        <v>2.8835</v>
      </c>
      <c r="F22" s="24">
        <f t="shared" si="0"/>
        <v>2.162625</v>
      </c>
      <c r="G22" s="25">
        <v>2.46423183350548</v>
      </c>
      <c r="H22" s="26">
        <f t="shared" si="1"/>
        <v>0.616057958376369</v>
      </c>
      <c r="I22" s="24">
        <f t="shared" si="2"/>
        <v>2.77868295837637</v>
      </c>
      <c r="J22" s="35">
        <v>19</v>
      </c>
      <c r="K22" s="35"/>
    </row>
    <row r="23" ht="14.1" customHeight="1" spans="1:11">
      <c r="A23" s="19" t="s">
        <v>12</v>
      </c>
      <c r="B23" s="20">
        <v>15000640124</v>
      </c>
      <c r="C23" s="21" t="s">
        <v>32</v>
      </c>
      <c r="D23" s="27">
        <v>166.4</v>
      </c>
      <c r="E23" s="28">
        <v>3.29505</v>
      </c>
      <c r="F23" s="24">
        <f t="shared" si="0"/>
        <v>2.4712875</v>
      </c>
      <c r="G23" s="25">
        <v>1.22938847723697</v>
      </c>
      <c r="H23" s="26">
        <f t="shared" si="1"/>
        <v>0.307347119309242</v>
      </c>
      <c r="I23" s="24">
        <f t="shared" si="2"/>
        <v>2.77863461930924</v>
      </c>
      <c r="J23" s="35">
        <v>20</v>
      </c>
      <c r="K23" s="35"/>
    </row>
    <row r="24" ht="14.1" customHeight="1" spans="1:11">
      <c r="A24" s="19" t="s">
        <v>12</v>
      </c>
      <c r="B24" s="20">
        <v>15000640116</v>
      </c>
      <c r="C24" s="21" t="s">
        <v>33</v>
      </c>
      <c r="D24" s="22">
        <v>140</v>
      </c>
      <c r="E24" s="23">
        <v>2.7619</v>
      </c>
      <c r="F24" s="24">
        <f t="shared" si="0"/>
        <v>2.071425</v>
      </c>
      <c r="G24" s="25">
        <v>2.64406339024361</v>
      </c>
      <c r="H24" s="26">
        <f t="shared" si="1"/>
        <v>0.661015847560902</v>
      </c>
      <c r="I24" s="24">
        <f t="shared" si="2"/>
        <v>2.7324408475609</v>
      </c>
      <c r="J24" s="35">
        <v>21</v>
      </c>
      <c r="K24" s="35"/>
    </row>
    <row r="25" ht="14.1" customHeight="1" spans="1:11">
      <c r="A25" s="19" t="s">
        <v>12</v>
      </c>
      <c r="B25" s="20">
        <v>15000640110</v>
      </c>
      <c r="C25" s="21" t="s">
        <v>34</v>
      </c>
      <c r="D25" s="27">
        <v>154.1</v>
      </c>
      <c r="E25" s="28">
        <v>3.05148</v>
      </c>
      <c r="F25" s="24">
        <f t="shared" si="0"/>
        <v>2.28861</v>
      </c>
      <c r="G25" s="25">
        <v>1.6849617543069</v>
      </c>
      <c r="H25" s="26">
        <f t="shared" si="1"/>
        <v>0.421240438576725</v>
      </c>
      <c r="I25" s="24">
        <f t="shared" si="2"/>
        <v>2.70985043857673</v>
      </c>
      <c r="J25" s="35">
        <v>22</v>
      </c>
      <c r="K25" s="35"/>
    </row>
    <row r="26" ht="14.1" customHeight="1" spans="1:11">
      <c r="A26" s="19" t="s">
        <v>12</v>
      </c>
      <c r="B26" s="20">
        <v>15000640111</v>
      </c>
      <c r="C26" s="21" t="s">
        <v>35</v>
      </c>
      <c r="D26" s="22">
        <v>158.85</v>
      </c>
      <c r="E26" s="23">
        <v>3.04847</v>
      </c>
      <c r="F26" s="24">
        <f t="shared" si="0"/>
        <v>2.2863525</v>
      </c>
      <c r="G26" s="25">
        <v>1.56507404981481</v>
      </c>
      <c r="H26" s="26">
        <f t="shared" si="1"/>
        <v>0.391268512453703</v>
      </c>
      <c r="I26" s="24">
        <f t="shared" si="2"/>
        <v>2.6776210124537</v>
      </c>
      <c r="J26" s="35">
        <v>23</v>
      </c>
      <c r="K26" s="35"/>
    </row>
    <row r="27" ht="14.1" customHeight="1" spans="1:11">
      <c r="A27" s="19" t="s">
        <v>12</v>
      </c>
      <c r="B27" s="20">
        <v>15000640122</v>
      </c>
      <c r="C27" s="21" t="s">
        <v>36</v>
      </c>
      <c r="D27" s="22">
        <v>146.05</v>
      </c>
      <c r="E27" s="23">
        <v>2.89208</v>
      </c>
      <c r="F27" s="24">
        <f t="shared" si="0"/>
        <v>2.16906</v>
      </c>
      <c r="G27" s="25">
        <v>1.90075962239266</v>
      </c>
      <c r="H27" s="26">
        <f t="shared" si="1"/>
        <v>0.475189905598165</v>
      </c>
      <c r="I27" s="24">
        <f t="shared" si="2"/>
        <v>2.64424990559816</v>
      </c>
      <c r="J27" s="35">
        <v>24</v>
      </c>
      <c r="K27" s="35"/>
    </row>
    <row r="28" ht="14.1" customHeight="1" spans="1:11">
      <c r="A28" s="19" t="s">
        <v>12</v>
      </c>
      <c r="B28" s="20">
        <v>15000640108</v>
      </c>
      <c r="C28" s="21" t="s">
        <v>37</v>
      </c>
      <c r="D28" s="27">
        <v>151</v>
      </c>
      <c r="E28" s="28">
        <v>2.9901</v>
      </c>
      <c r="F28" s="24">
        <f t="shared" si="0"/>
        <v>2.242575</v>
      </c>
      <c r="G28" s="25">
        <v>1.50513019756877</v>
      </c>
      <c r="H28" s="26">
        <f t="shared" si="1"/>
        <v>0.376282549392192</v>
      </c>
      <c r="I28" s="24">
        <f t="shared" si="2"/>
        <v>2.61885754939219</v>
      </c>
      <c r="J28" s="35">
        <v>25</v>
      </c>
      <c r="K28" s="35"/>
    </row>
    <row r="29" ht="14.1" customHeight="1" spans="1:11">
      <c r="A29" s="19" t="s">
        <v>12</v>
      </c>
      <c r="B29" s="20">
        <v>15000640106</v>
      </c>
      <c r="C29" s="21" t="s">
        <v>38</v>
      </c>
      <c r="D29" s="22">
        <v>157.25</v>
      </c>
      <c r="E29" s="23">
        <v>3.0534</v>
      </c>
      <c r="F29" s="24">
        <f t="shared" si="0"/>
        <v>2.29005</v>
      </c>
      <c r="G29" s="25">
        <v>1.24137724768618</v>
      </c>
      <c r="H29" s="26">
        <f t="shared" si="1"/>
        <v>0.310344311921544</v>
      </c>
      <c r="I29" s="24">
        <f t="shared" si="2"/>
        <v>2.60039431192154</v>
      </c>
      <c r="J29" s="35">
        <v>26</v>
      </c>
      <c r="K29" s="35"/>
    </row>
    <row r="30" ht="14.1" customHeight="1" spans="1:11">
      <c r="A30" s="19" t="s">
        <v>12</v>
      </c>
      <c r="B30" s="20">
        <v>15000640109</v>
      </c>
      <c r="C30" s="21" t="s">
        <v>39</v>
      </c>
      <c r="D30" s="27">
        <v>135.75</v>
      </c>
      <c r="E30" s="28">
        <v>2.68812</v>
      </c>
      <c r="F30" s="24">
        <f t="shared" si="0"/>
        <v>2.01609</v>
      </c>
      <c r="G30" s="25">
        <v>2.04462486778317</v>
      </c>
      <c r="H30" s="26">
        <f t="shared" si="1"/>
        <v>0.511156216945791</v>
      </c>
      <c r="I30" s="24">
        <f t="shared" si="2"/>
        <v>2.52724621694579</v>
      </c>
      <c r="J30" s="35">
        <v>27</v>
      </c>
      <c r="K30" s="35"/>
    </row>
    <row r="31" ht="14.1" customHeight="1" spans="1:11">
      <c r="A31" s="19" t="s">
        <v>12</v>
      </c>
      <c r="B31" s="29">
        <v>15000640133</v>
      </c>
      <c r="C31" s="21" t="s">
        <v>40</v>
      </c>
      <c r="D31" s="27">
        <v>128.3</v>
      </c>
      <c r="E31" s="28">
        <v>2.44102</v>
      </c>
      <c r="F31" s="24">
        <f t="shared" si="0"/>
        <v>1.830765</v>
      </c>
      <c r="G31" s="25">
        <v>2.34434412901339</v>
      </c>
      <c r="H31" s="26">
        <f t="shared" si="1"/>
        <v>0.586086032253347</v>
      </c>
      <c r="I31" s="24">
        <f t="shared" si="2"/>
        <v>2.41685103225335</v>
      </c>
      <c r="J31" s="35">
        <v>28</v>
      </c>
      <c r="K31" s="35"/>
    </row>
    <row r="32" ht="14.1" customHeight="1" spans="1:11">
      <c r="A32" s="19" t="s">
        <v>12</v>
      </c>
      <c r="B32" s="29">
        <v>15000640144</v>
      </c>
      <c r="C32" s="21" t="s">
        <v>41</v>
      </c>
      <c r="D32" s="22">
        <v>140.7</v>
      </c>
      <c r="E32" s="23">
        <v>2.73204</v>
      </c>
      <c r="F32" s="24">
        <f t="shared" si="0"/>
        <v>2.04903</v>
      </c>
      <c r="G32" s="25">
        <v>1.32529864083064</v>
      </c>
      <c r="H32" s="26">
        <f t="shared" si="1"/>
        <v>0.331324660207659</v>
      </c>
      <c r="I32" s="24">
        <f t="shared" si="2"/>
        <v>2.38035466020766</v>
      </c>
      <c r="J32" s="35">
        <v>29</v>
      </c>
      <c r="K32" s="35"/>
    </row>
    <row r="33" ht="14.25" spans="1:11">
      <c r="A33" s="19" t="s">
        <v>12</v>
      </c>
      <c r="B33" s="20">
        <v>15000640120</v>
      </c>
      <c r="C33" s="21" t="s">
        <v>42</v>
      </c>
      <c r="D33" s="22">
        <v>126.35</v>
      </c>
      <c r="E33" s="23">
        <v>2.4534</v>
      </c>
      <c r="F33" s="24">
        <f t="shared" si="0"/>
        <v>1.84005</v>
      </c>
      <c r="G33" s="25">
        <v>1.56507404981481</v>
      </c>
      <c r="H33" s="26">
        <f t="shared" si="1"/>
        <v>0.391268512453703</v>
      </c>
      <c r="I33" s="24">
        <f t="shared" si="2"/>
        <v>2.2313185124537</v>
      </c>
      <c r="J33" s="35">
        <v>30</v>
      </c>
      <c r="K33" s="35"/>
    </row>
    <row r="34" ht="14.25" spans="1:11">
      <c r="A34" s="19" t="s">
        <v>12</v>
      </c>
      <c r="B34" s="29">
        <v>15000640132</v>
      </c>
      <c r="C34" s="21" t="s">
        <v>43</v>
      </c>
      <c r="D34" s="27">
        <v>122.15</v>
      </c>
      <c r="E34" s="28">
        <v>2.33001</v>
      </c>
      <c r="F34" s="24">
        <f t="shared" si="0"/>
        <v>1.7475075</v>
      </c>
      <c r="G34" s="25">
        <v>1.92473716329108</v>
      </c>
      <c r="H34" s="26">
        <f t="shared" si="1"/>
        <v>0.48118429082277</v>
      </c>
      <c r="I34" s="24">
        <f t="shared" si="2"/>
        <v>2.22869179082277</v>
      </c>
      <c r="J34" s="35">
        <v>31</v>
      </c>
      <c r="K34" s="35"/>
    </row>
    <row r="35" spans="1:11">
      <c r="A35" s="19" t="s">
        <v>12</v>
      </c>
      <c r="B35" s="29">
        <v>15000640151</v>
      </c>
      <c r="C35" s="21" t="s">
        <v>44</v>
      </c>
      <c r="D35" s="27">
        <v>135.1</v>
      </c>
      <c r="E35" s="28">
        <v>2.6233</v>
      </c>
      <c r="F35" s="24">
        <f t="shared" si="0"/>
        <v>1.967475</v>
      </c>
      <c r="G35" s="32">
        <v>1.03756815004963</v>
      </c>
      <c r="H35" s="26">
        <f t="shared" si="1"/>
        <v>0.259392037512406</v>
      </c>
      <c r="I35" s="24">
        <f t="shared" si="2"/>
        <v>2.22686703751241</v>
      </c>
      <c r="J35" s="35">
        <v>32</v>
      </c>
      <c r="K35" s="35"/>
    </row>
    <row r="36" ht="14.25" spans="1:11">
      <c r="A36" s="19" t="s">
        <v>12</v>
      </c>
      <c r="B36" s="29">
        <v>15000640136</v>
      </c>
      <c r="C36" s="21" t="s">
        <v>45</v>
      </c>
      <c r="D36" s="22">
        <v>121.95</v>
      </c>
      <c r="E36" s="23">
        <v>2.36796</v>
      </c>
      <c r="F36" s="24">
        <f t="shared" si="0"/>
        <v>1.77597</v>
      </c>
      <c r="G36" s="25">
        <v>1.57706282026402</v>
      </c>
      <c r="H36" s="26">
        <f t="shared" si="1"/>
        <v>0.394265705066006</v>
      </c>
      <c r="I36" s="24">
        <f t="shared" si="2"/>
        <v>2.17023570506601</v>
      </c>
      <c r="J36" s="35">
        <v>33</v>
      </c>
      <c r="K36" s="35"/>
    </row>
    <row r="37" ht="14.25" spans="1:11">
      <c r="A37" s="19" t="s">
        <v>12</v>
      </c>
      <c r="B37" s="29">
        <v>15000640139</v>
      </c>
      <c r="C37" s="21" t="s">
        <v>46</v>
      </c>
      <c r="D37" s="27">
        <v>127.8</v>
      </c>
      <c r="E37" s="28">
        <v>2.53069</v>
      </c>
      <c r="F37" s="24">
        <f t="shared" si="0"/>
        <v>1.8980175</v>
      </c>
      <c r="G37" s="25">
        <v>1.02557937960042</v>
      </c>
      <c r="H37" s="26">
        <f t="shared" si="1"/>
        <v>0.256394844900104</v>
      </c>
      <c r="I37" s="24">
        <f t="shared" si="2"/>
        <v>2.1544123449001</v>
      </c>
      <c r="J37" s="35">
        <v>34</v>
      </c>
      <c r="K37" s="35"/>
    </row>
    <row r="38" spans="1:11">
      <c r="A38" s="19" t="s">
        <v>12</v>
      </c>
      <c r="B38" s="29">
        <v>15000640150</v>
      </c>
      <c r="C38" s="21" t="s">
        <v>47</v>
      </c>
      <c r="D38" s="22">
        <v>132</v>
      </c>
      <c r="E38" s="23">
        <v>2.37001</v>
      </c>
      <c r="F38" s="24">
        <f t="shared" si="0"/>
        <v>1.7775075</v>
      </c>
      <c r="G38" s="32">
        <v>1.44518634532272</v>
      </c>
      <c r="H38" s="26">
        <f t="shared" si="1"/>
        <v>0.361296586330681</v>
      </c>
      <c r="I38" s="24">
        <f t="shared" si="2"/>
        <v>2.13880408633068</v>
      </c>
      <c r="J38" s="35">
        <v>35</v>
      </c>
      <c r="K38" s="35"/>
    </row>
    <row r="39" ht="14.25" spans="1:11">
      <c r="A39" s="19" t="s">
        <v>12</v>
      </c>
      <c r="B39" s="29">
        <v>15000640138</v>
      </c>
      <c r="C39" s="21" t="s">
        <v>48</v>
      </c>
      <c r="D39" s="22">
        <v>125</v>
      </c>
      <c r="E39" s="23">
        <v>2.47521</v>
      </c>
      <c r="F39" s="24">
        <f t="shared" si="0"/>
        <v>1.8564075</v>
      </c>
      <c r="G39" s="25">
        <v>1.02557937960042</v>
      </c>
      <c r="H39" s="26">
        <f t="shared" si="1"/>
        <v>0.256394844900104</v>
      </c>
      <c r="I39" s="24">
        <f t="shared" si="2"/>
        <v>2.1128023449001</v>
      </c>
      <c r="J39" s="35">
        <v>36</v>
      </c>
      <c r="K39" s="35"/>
    </row>
    <row r="40" ht="14.25" spans="1:11">
      <c r="A40" s="19" t="s">
        <v>12</v>
      </c>
      <c r="B40" s="20">
        <v>15000640125</v>
      </c>
      <c r="C40" s="21" t="s">
        <v>49</v>
      </c>
      <c r="D40" s="22">
        <v>111.85</v>
      </c>
      <c r="E40" s="23">
        <v>2.21485</v>
      </c>
      <c r="F40" s="24">
        <f t="shared" si="0"/>
        <v>1.6611375</v>
      </c>
      <c r="G40" s="25">
        <v>1.46916388622114</v>
      </c>
      <c r="H40" s="26">
        <f t="shared" si="1"/>
        <v>0.367290971555286</v>
      </c>
      <c r="I40" s="24">
        <f t="shared" si="2"/>
        <v>2.02842847155529</v>
      </c>
      <c r="J40" s="35">
        <v>37</v>
      </c>
      <c r="K40" s="35"/>
    </row>
    <row r="41" ht="14.25" spans="1:11">
      <c r="A41" s="19" t="s">
        <v>12</v>
      </c>
      <c r="B41" s="29">
        <v>15000640141</v>
      </c>
      <c r="C41" s="21" t="s">
        <v>50</v>
      </c>
      <c r="D41" s="22">
        <v>112.85</v>
      </c>
      <c r="E41" s="23">
        <v>2.15321</v>
      </c>
      <c r="F41" s="24">
        <f t="shared" si="0"/>
        <v>1.6149075</v>
      </c>
      <c r="G41" s="25">
        <v>1.1454670840925</v>
      </c>
      <c r="H41" s="26">
        <f t="shared" si="1"/>
        <v>0.286366771023126</v>
      </c>
      <c r="I41" s="24">
        <f t="shared" si="2"/>
        <v>1.90127427102313</v>
      </c>
      <c r="J41" s="35">
        <v>38</v>
      </c>
      <c r="K41" s="35"/>
    </row>
    <row r="42" ht="14.25" spans="1:11">
      <c r="A42" s="19" t="s">
        <v>12</v>
      </c>
      <c r="B42" s="29">
        <v>15000640146</v>
      </c>
      <c r="C42" s="21" t="s">
        <v>51</v>
      </c>
      <c r="D42" s="27">
        <v>106.55</v>
      </c>
      <c r="E42" s="28">
        <v>2.02952</v>
      </c>
      <c r="F42" s="24">
        <f t="shared" si="0"/>
        <v>1.52214</v>
      </c>
      <c r="G42" s="25">
        <v>1.38524249307668</v>
      </c>
      <c r="H42" s="26">
        <f t="shared" si="1"/>
        <v>0.34631062326917</v>
      </c>
      <c r="I42" s="24">
        <f t="shared" si="2"/>
        <v>1.86845062326917</v>
      </c>
      <c r="J42" s="35">
        <v>39</v>
      </c>
      <c r="K42" s="35"/>
    </row>
    <row r="43" ht="14.25" spans="1:11">
      <c r="A43" s="19" t="s">
        <v>12</v>
      </c>
      <c r="B43" s="29">
        <v>15000640130</v>
      </c>
      <c r="C43" s="21" t="s">
        <v>52</v>
      </c>
      <c r="D43" s="22">
        <v>104</v>
      </c>
      <c r="E43" s="23">
        <v>2.10011</v>
      </c>
      <c r="F43" s="24">
        <f t="shared" si="0"/>
        <v>1.5750825</v>
      </c>
      <c r="G43" s="25">
        <v>1.1454670840925</v>
      </c>
      <c r="H43" s="26">
        <f t="shared" si="1"/>
        <v>0.286366771023126</v>
      </c>
      <c r="I43" s="24">
        <f t="shared" si="2"/>
        <v>1.86144927102313</v>
      </c>
      <c r="J43" s="35">
        <v>40</v>
      </c>
      <c r="K43" s="35"/>
    </row>
    <row r="44" ht="14.25" spans="1:11">
      <c r="A44" s="19" t="s">
        <v>12</v>
      </c>
      <c r="B44" s="29">
        <v>15000640145</v>
      </c>
      <c r="C44" s="21" t="s">
        <v>53</v>
      </c>
      <c r="D44" s="27">
        <v>101.5</v>
      </c>
      <c r="E44" s="28">
        <v>1.93333</v>
      </c>
      <c r="F44" s="24">
        <f t="shared" si="0"/>
        <v>1.4499975</v>
      </c>
      <c r="G44" s="25">
        <v>1.62501790206086</v>
      </c>
      <c r="H44" s="26">
        <f t="shared" si="1"/>
        <v>0.406254475515214</v>
      </c>
      <c r="I44" s="24">
        <f t="shared" si="2"/>
        <v>1.85625197551521</v>
      </c>
      <c r="J44" s="35">
        <v>41</v>
      </c>
      <c r="K44" s="35"/>
    </row>
    <row r="45" ht="14.25" spans="1:11">
      <c r="A45" s="19" t="s">
        <v>12</v>
      </c>
      <c r="B45" s="29">
        <v>15000640134</v>
      </c>
      <c r="C45" s="21" t="s">
        <v>54</v>
      </c>
      <c r="D45" s="22">
        <v>95.85</v>
      </c>
      <c r="E45" s="23">
        <v>1.79211</v>
      </c>
      <c r="F45" s="24">
        <f t="shared" si="0"/>
        <v>1.3440825</v>
      </c>
      <c r="G45" s="25">
        <v>1.92473716329108</v>
      </c>
      <c r="H45" s="26">
        <f t="shared" si="1"/>
        <v>0.48118429082277</v>
      </c>
      <c r="I45" s="24">
        <f t="shared" si="2"/>
        <v>1.82526679082277</v>
      </c>
      <c r="J45" s="35">
        <v>42</v>
      </c>
      <c r="K45" s="35"/>
    </row>
    <row r="46" ht="14.25" spans="1:11">
      <c r="A46" s="19" t="s">
        <v>12</v>
      </c>
      <c r="B46" s="29">
        <v>15000640135</v>
      </c>
      <c r="C46" s="21" t="s">
        <v>55</v>
      </c>
      <c r="D46" s="22">
        <v>109</v>
      </c>
      <c r="E46" s="23">
        <v>2.07619</v>
      </c>
      <c r="F46" s="24">
        <f t="shared" si="0"/>
        <v>1.5571425</v>
      </c>
      <c r="G46" s="25">
        <v>1.02557937960042</v>
      </c>
      <c r="H46" s="26">
        <f t="shared" si="1"/>
        <v>0.256394844900104</v>
      </c>
      <c r="I46" s="24">
        <f t="shared" si="2"/>
        <v>1.8135373449001</v>
      </c>
      <c r="J46" s="35">
        <v>43</v>
      </c>
      <c r="K46" s="35"/>
    </row>
    <row r="47" ht="14.25" spans="1:11">
      <c r="A47" s="19" t="s">
        <v>12</v>
      </c>
      <c r="B47" s="29">
        <v>15000640137</v>
      </c>
      <c r="C47" s="21" t="s">
        <v>56</v>
      </c>
      <c r="D47" s="27">
        <v>98.7</v>
      </c>
      <c r="E47" s="28">
        <v>1.9165</v>
      </c>
      <c r="F47" s="24">
        <f t="shared" si="0"/>
        <v>1.437375</v>
      </c>
      <c r="G47" s="25">
        <v>1.38524249307668</v>
      </c>
      <c r="H47" s="26">
        <f t="shared" si="1"/>
        <v>0.34631062326917</v>
      </c>
      <c r="I47" s="24">
        <f t="shared" si="2"/>
        <v>1.78368562326917</v>
      </c>
      <c r="J47" s="35">
        <v>44</v>
      </c>
      <c r="K47" s="35"/>
    </row>
    <row r="48" ht="14.25" spans="1:11">
      <c r="A48" s="19" t="s">
        <v>12</v>
      </c>
      <c r="B48" s="29">
        <v>15000640147</v>
      </c>
      <c r="C48" s="21" t="s">
        <v>57</v>
      </c>
      <c r="D48" s="22">
        <v>99.25</v>
      </c>
      <c r="E48" s="23">
        <v>1.92718</v>
      </c>
      <c r="F48" s="24">
        <f t="shared" si="0"/>
        <v>1.445385</v>
      </c>
      <c r="G48" s="25">
        <v>1.20541093633855</v>
      </c>
      <c r="H48" s="26">
        <f t="shared" si="1"/>
        <v>0.301352734084637</v>
      </c>
      <c r="I48" s="24">
        <f t="shared" si="2"/>
        <v>1.74673773408464</v>
      </c>
      <c r="J48" s="35">
        <v>45</v>
      </c>
      <c r="K48" s="35"/>
    </row>
    <row r="49" ht="14.25" spans="1:11">
      <c r="A49" s="19" t="s">
        <v>12</v>
      </c>
      <c r="B49" s="29">
        <v>15000640131</v>
      </c>
      <c r="C49" s="21" t="s">
        <v>58</v>
      </c>
      <c r="D49" s="22">
        <v>93.85</v>
      </c>
      <c r="E49" s="23">
        <v>1.78761</v>
      </c>
      <c r="F49" s="24">
        <f t="shared" si="0"/>
        <v>1.3407075</v>
      </c>
      <c r="G49" s="25">
        <v>1.56507404981481</v>
      </c>
      <c r="H49" s="26">
        <f t="shared" si="1"/>
        <v>0.391268512453703</v>
      </c>
      <c r="I49" s="24">
        <f t="shared" si="2"/>
        <v>1.7319760124537</v>
      </c>
      <c r="J49" s="35">
        <v>46</v>
      </c>
      <c r="K49" s="35"/>
    </row>
    <row r="50" ht="14.25" spans="1:11">
      <c r="A50" s="19" t="s">
        <v>12</v>
      </c>
      <c r="B50" s="20">
        <v>15000640118</v>
      </c>
      <c r="C50" s="21" t="s">
        <v>59</v>
      </c>
      <c r="D50" s="27">
        <v>95.85</v>
      </c>
      <c r="E50" s="28">
        <v>1.82571</v>
      </c>
      <c r="F50" s="24">
        <f t="shared" si="0"/>
        <v>1.3692825</v>
      </c>
      <c r="G50" s="25">
        <v>1.44518634532272</v>
      </c>
      <c r="H50" s="26">
        <f t="shared" si="1"/>
        <v>0.361296586330681</v>
      </c>
      <c r="I50" s="24">
        <f t="shared" si="2"/>
        <v>1.73057908633068</v>
      </c>
      <c r="J50" s="35">
        <v>47</v>
      </c>
      <c r="K50" s="35"/>
    </row>
    <row r="51" spans="1:11">
      <c r="A51" s="19" t="s">
        <v>12</v>
      </c>
      <c r="B51" s="29">
        <v>15000640149</v>
      </c>
      <c r="C51" s="21" t="s">
        <v>60</v>
      </c>
      <c r="D51" s="22">
        <v>78.6</v>
      </c>
      <c r="E51" s="23">
        <v>1.58787</v>
      </c>
      <c r="F51" s="24">
        <f t="shared" si="0"/>
        <v>1.1909025</v>
      </c>
      <c r="G51" s="32">
        <v>0.965635527354372</v>
      </c>
      <c r="H51" s="26">
        <f t="shared" si="1"/>
        <v>0.241408881838593</v>
      </c>
      <c r="I51" s="24">
        <f t="shared" si="2"/>
        <v>1.43231138183859</v>
      </c>
      <c r="J51" s="35">
        <v>48</v>
      </c>
      <c r="K51" s="35"/>
    </row>
    <row r="52" ht="14.25" spans="1:11">
      <c r="A52" s="19" t="s">
        <v>12</v>
      </c>
      <c r="B52" s="29">
        <v>15000640143</v>
      </c>
      <c r="C52" s="21" t="s">
        <v>61</v>
      </c>
      <c r="D52" s="27">
        <v>76.25</v>
      </c>
      <c r="E52" s="28">
        <v>1.45238</v>
      </c>
      <c r="F52" s="24">
        <f t="shared" si="0"/>
        <v>1.089285</v>
      </c>
      <c r="G52" s="25">
        <v>1.02557937960042</v>
      </c>
      <c r="H52" s="26">
        <f t="shared" si="1"/>
        <v>0.256394844900104</v>
      </c>
      <c r="I52" s="24">
        <f t="shared" si="2"/>
        <v>1.3456798449001</v>
      </c>
      <c r="J52" s="35">
        <v>49</v>
      </c>
      <c r="K52" s="35"/>
    </row>
    <row r="53" ht="14.25" spans="1:11">
      <c r="A53" s="19" t="s">
        <v>12</v>
      </c>
      <c r="B53" s="29">
        <v>15000640142</v>
      </c>
      <c r="C53" s="21" t="s">
        <v>62</v>
      </c>
      <c r="D53" s="22">
        <v>67.4</v>
      </c>
      <c r="E53" s="23">
        <v>1.27341</v>
      </c>
      <c r="F53" s="24">
        <f t="shared" si="0"/>
        <v>0.9550575</v>
      </c>
      <c r="G53" s="25">
        <v>1.32529864083064</v>
      </c>
      <c r="H53" s="26">
        <f t="shared" si="1"/>
        <v>0.331324660207659</v>
      </c>
      <c r="I53" s="24">
        <f t="shared" si="2"/>
        <v>1.28638216020766</v>
      </c>
      <c r="J53" s="35">
        <v>50</v>
      </c>
      <c r="K53" s="35"/>
    </row>
    <row r="54" spans="1:10">
      <c r="A54" s="3"/>
      <c r="B54" s="3"/>
      <c r="C54" s="3"/>
      <c r="D54" s="5"/>
      <c r="F54" s="1"/>
      <c r="G54" s="4"/>
      <c r="H54"/>
      <c r="I54"/>
      <c r="J54"/>
    </row>
    <row r="55" spans="1:11">
      <c r="A55" s="3"/>
      <c r="B55" s="3"/>
      <c r="C55" s="3"/>
      <c r="D55" s="5"/>
      <c r="F55" s="1"/>
      <c r="G55" s="4"/>
      <c r="H55"/>
      <c r="I55"/>
      <c r="J55"/>
      <c r="K55"/>
    </row>
    <row r="56" spans="1:11">
      <c r="A56" s="3"/>
      <c r="B56" s="3"/>
      <c r="C56" s="3"/>
      <c r="D56" s="5"/>
      <c r="F56" s="1"/>
      <c r="G56" s="4"/>
      <c r="H56"/>
      <c r="I56"/>
      <c r="J56"/>
      <c r="K56"/>
    </row>
    <row r="57" spans="1:11">
      <c r="A57" s="3"/>
      <c r="B57" s="3"/>
      <c r="C57" s="3"/>
      <c r="D57" s="5"/>
      <c r="F57" s="1"/>
      <c r="G57" s="4"/>
      <c r="H57"/>
      <c r="I57"/>
      <c r="J57"/>
      <c r="K57"/>
    </row>
    <row r="58" spans="1:11">
      <c r="A58" s="5"/>
      <c r="B58" s="3"/>
      <c r="D58" s="1"/>
      <c r="E58"/>
      <c r="F58"/>
      <c r="G58" s="33"/>
      <c r="H58"/>
      <c r="I58"/>
      <c r="J58"/>
      <c r="K58"/>
    </row>
    <row r="59" spans="1:11">
      <c r="A59" s="3"/>
      <c r="B59" s="3"/>
      <c r="C59" s="3"/>
      <c r="D59" s="5"/>
      <c r="F59" s="1"/>
      <c r="G59" s="4"/>
      <c r="H59"/>
      <c r="I59"/>
      <c r="J59"/>
      <c r="K59"/>
    </row>
  </sheetData>
  <sortState ref="B3:K52">
    <sortCondition ref="I3:I52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2016-11-04T00:45:31Z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