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25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<sst xmlns="http://schemas.openxmlformats.org/spreadsheetml/2006/main" count="59">
  <si>
    <r>
      <rPr>
        <b/>
        <sz val="18"/>
        <color rgb="FFFF0000"/>
        <rFont val="宋体"/>
        <charset val="134"/>
      </rPr>
      <t xml:space="preserve">工程管理1301班2015-2016学年总绩点排名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</si>
  <si>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</si>
  <si>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</si>
  <si>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</si>
  <si>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</si>
  <si>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</si>
  <si>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</si>
  <si>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</si>
  <si>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</si>
  <si>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</si>
  <si>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</si>
  <si>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</si>
  <si>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工管1301</t>
  </si>
  <si>
    <t>张高峰</t>
  </si>
  <si>
    <t>袁禹龙</t>
  </si>
  <si>
    <t>高秋俏</t>
  </si>
  <si>
    <t>田  野</t>
  </si>
  <si>
    <t>孟  璐</t>
  </si>
  <si>
    <t>李  杰</t>
  </si>
  <si>
    <t>洪  波</t>
  </si>
  <si>
    <t>蒋有源</t>
  </si>
  <si>
    <t>胡俊斌</t>
  </si>
  <si>
    <t>胡昕宇</t>
  </si>
  <si>
    <t>谭  柳</t>
  </si>
  <si>
    <t>周杰武</t>
  </si>
  <si>
    <t>谭  洁</t>
  </si>
  <si>
    <t>王  爽</t>
  </si>
  <si>
    <t>周铁山</t>
  </si>
  <si>
    <t>罗家欣</t>
  </si>
  <si>
    <t>胡式溦</t>
  </si>
  <si>
    <t>李丹丹</t>
  </si>
  <si>
    <t>钱亚兵</t>
  </si>
  <si>
    <t>陈  飞</t>
  </si>
  <si>
    <t>姬丰丽</t>
  </si>
  <si>
    <t>周妮喃</t>
  </si>
  <si>
    <t>赵  丹</t>
  </si>
  <si>
    <t>姚幸子</t>
  </si>
  <si>
    <t>周  莹</t>
  </si>
  <si>
    <t>徐  慧</t>
  </si>
  <si>
    <t>王  敏</t>
  </si>
  <si>
    <t>成佳乐</t>
  </si>
  <si>
    <t>卿  菁</t>
  </si>
  <si>
    <t>华  龙</t>
  </si>
  <si>
    <t>胡  怡</t>
  </si>
  <si>
    <t>李志强</t>
  </si>
  <si>
    <t>徐  方</t>
  </si>
  <si>
    <t>郇子昂</t>
  </si>
  <si>
    <t>罗俊东</t>
  </si>
  <si>
    <t>王夺</t>
  </si>
  <si>
    <t>罗  炬</t>
  </si>
  <si>
    <t>刘细红</t>
  </si>
  <si>
    <t>钟蕴力</t>
  </si>
  <si>
    <t>谢维乐</t>
  </si>
  <si>
    <t>彭  旭</t>
  </si>
  <si>
    <t>蒋  健</t>
  </si>
  <si>
    <t>黄志上</t>
  </si>
  <si>
    <t>李  攀</t>
  </si>
  <si>
    <t>郑  辉</t>
  </si>
  <si>
    <t>杨  鐛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</si>
</sst>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0_);[Red]\(0.0000000\)"/>
    <numFmt numFmtId="177" formatCode="0.00000_);[Red]\(0.00000\)"/>
    <numFmt numFmtId="178" formatCode="0.00_ "/>
    <numFmt numFmtId="42" formatCode="_ &quot;￥&quot;* #,##0_ ;_ &quot;￥&quot;* \-#,##0_ ;_ &quot;￥&quot;* &quot;-&quot;_ ;_ @_ "/>
    <numFmt numFmtId="179" formatCode="0.00000_ "/>
    <numFmt numFmtId="180" formatCode="0.0000_ "/>
  </numFmts>
  <fonts count="25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10" fillId="14" borderId="6" applyNumberFormat="0" applyAlignment="0" applyProtection="0">
      <alignment vertical="center"/>
    </xf>
    <xf numFmtId="0" fontId="9" fillId="11" borderId="8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180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80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/>
    </xf>
    <xf numFmtId="179" fontId="4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79" fontId="2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9"/>
  <sheetViews>
    <sheetView tabSelected="1" workbookViewId="0">
      <selection activeCell="D52" sqref="D52"/>
    </sheetView>
  </sheetViews>
  <sheetFormatPr defaultColWidth="9" defaultRowHeight="13.5"/>
  <cols>
    <col min="1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5" customWidth="1"/>
    <col min="10" max="11" width="13.625" style="1" customWidth="1"/>
  </cols>
  <sheetData>
    <row r="1" ht="39.95" customHeight="1" spans="1:11">
      <c r="A1" s="6" t="s">
        <v>0</v>
      </c>
      <c r="B1" s="7"/>
      <c r="C1" s="7"/>
      <c r="D1" s="8"/>
      <c r="E1" s="7"/>
      <c r="F1" s="7"/>
      <c r="G1" s="7"/>
      <c r="H1" s="7"/>
      <c r="I1" s="28"/>
      <c r="J1" s="7"/>
      <c r="K1" s="29"/>
    </row>
    <row r="2" customHeight="1" spans="1:11">
      <c r="A2" s="9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2" t="s">
        <v>8</v>
      </c>
      <c r="I2" s="30" t="s">
        <v>9</v>
      </c>
      <c r="J2" s="9" t="s">
        <v>10</v>
      </c>
      <c r="K2" s="9" t="s">
        <v>11</v>
      </c>
    </row>
    <row r="3" spans="1:11">
      <c r="A3" s="13"/>
      <c r="B3" s="13"/>
      <c r="C3" s="13"/>
      <c r="D3" s="14"/>
      <c r="E3" s="15"/>
      <c r="F3" s="15"/>
      <c r="G3" s="15"/>
      <c r="H3" s="16"/>
      <c r="I3" s="31"/>
      <c r="J3" s="13"/>
      <c r="K3" s="13"/>
    </row>
    <row r="4" ht="14.1" customHeight="1" spans="1:11">
      <c r="A4" s="17" t="s">
        <v>12</v>
      </c>
      <c r="B4" s="18">
        <v>1300840138</v>
      </c>
      <c r="C4" s="19" t="s">
        <v>13</v>
      </c>
      <c r="D4" s="20">
        <v>225.45</v>
      </c>
      <c r="E4" s="21">
        <v>5.06629</v>
      </c>
      <c r="F4" s="22">
        <f t="shared" ref="F4:F49" si="0">E4*0.7</f>
        <v>3.546403</v>
      </c>
      <c r="G4" s="22">
        <v>5.72</v>
      </c>
      <c r="H4" s="23">
        <f t="shared" ref="H4:H49" si="1">G4*0.3</f>
        <v>1.716</v>
      </c>
      <c r="I4" s="32">
        <f t="shared" ref="I4:I49" si="2">F4+H4</f>
        <v>5.262403</v>
      </c>
      <c r="J4" s="33">
        <v>1</v>
      </c>
      <c r="K4" s="33"/>
    </row>
    <row r="5" ht="14.1" customHeight="1" spans="1:11">
      <c r="A5" s="17" t="s">
        <v>12</v>
      </c>
      <c r="B5" s="18">
        <v>1300840137</v>
      </c>
      <c r="C5" s="19" t="s">
        <v>14</v>
      </c>
      <c r="D5" s="20">
        <v>190.5</v>
      </c>
      <c r="E5" s="21">
        <v>4.37931</v>
      </c>
      <c r="F5" s="22">
        <f t="shared" si="0"/>
        <v>3.065517</v>
      </c>
      <c r="G5" s="22">
        <v>4.11</v>
      </c>
      <c r="H5" s="23">
        <f t="shared" si="1"/>
        <v>1.233</v>
      </c>
      <c r="I5" s="32">
        <f t="shared" si="2"/>
        <v>4.298517</v>
      </c>
      <c r="J5" s="33">
        <v>2</v>
      </c>
      <c r="K5" s="33"/>
    </row>
    <row r="6" ht="14.1" customHeight="1" spans="1:11">
      <c r="A6" s="17" t="s">
        <v>12</v>
      </c>
      <c r="B6" s="18">
        <v>1300840101</v>
      </c>
      <c r="C6" s="19" t="s">
        <v>15</v>
      </c>
      <c r="D6" s="20">
        <v>206.45</v>
      </c>
      <c r="E6" s="21">
        <v>4.74598</v>
      </c>
      <c r="F6" s="22">
        <f t="shared" si="0"/>
        <v>3.322186</v>
      </c>
      <c r="G6" s="22">
        <v>3.08</v>
      </c>
      <c r="H6" s="23">
        <f t="shared" si="1"/>
        <v>0.924</v>
      </c>
      <c r="I6" s="32">
        <f t="shared" si="2"/>
        <v>4.246186</v>
      </c>
      <c r="J6" s="33">
        <v>3</v>
      </c>
      <c r="K6" s="33"/>
    </row>
    <row r="7" ht="14.1" customHeight="1" spans="1:11">
      <c r="A7" s="17" t="s">
        <v>12</v>
      </c>
      <c r="B7" s="18">
        <v>1300840133</v>
      </c>
      <c r="C7" s="19" t="s">
        <v>16</v>
      </c>
      <c r="D7" s="20">
        <v>177.15</v>
      </c>
      <c r="E7" s="21">
        <v>4.07241</v>
      </c>
      <c r="F7" s="22">
        <f t="shared" si="0"/>
        <v>2.850687</v>
      </c>
      <c r="G7" s="22">
        <v>4.45</v>
      </c>
      <c r="H7" s="23">
        <f t="shared" si="1"/>
        <v>1.335</v>
      </c>
      <c r="I7" s="32">
        <f t="shared" si="2"/>
        <v>4.185687</v>
      </c>
      <c r="J7" s="33">
        <v>4</v>
      </c>
      <c r="K7" s="33"/>
    </row>
    <row r="8" ht="14.1" customHeight="1" spans="1:11">
      <c r="A8" s="17" t="s">
        <v>12</v>
      </c>
      <c r="B8" s="18">
        <v>1300840109</v>
      </c>
      <c r="C8" s="19" t="s">
        <v>17</v>
      </c>
      <c r="D8" s="20">
        <v>190.4</v>
      </c>
      <c r="E8" s="21">
        <v>4.27865</v>
      </c>
      <c r="F8" s="22">
        <f t="shared" si="0"/>
        <v>2.995055</v>
      </c>
      <c r="G8" s="24">
        <v>3.51</v>
      </c>
      <c r="H8" s="23">
        <f t="shared" si="1"/>
        <v>1.053</v>
      </c>
      <c r="I8" s="32">
        <f t="shared" si="2"/>
        <v>4.048055</v>
      </c>
      <c r="J8" s="33">
        <v>5</v>
      </c>
      <c r="K8" s="33"/>
    </row>
    <row r="9" ht="14.1" customHeight="1" spans="1:11">
      <c r="A9" s="17" t="s">
        <v>12</v>
      </c>
      <c r="B9" s="18">
        <v>1300840143</v>
      </c>
      <c r="C9" s="19" t="s">
        <v>18</v>
      </c>
      <c r="D9" s="20">
        <v>194.3</v>
      </c>
      <c r="E9" s="21">
        <v>4.31778</v>
      </c>
      <c r="F9" s="22">
        <f t="shared" si="0"/>
        <v>3.022446</v>
      </c>
      <c r="G9" s="22">
        <v>3.26</v>
      </c>
      <c r="H9" s="23">
        <f t="shared" si="1"/>
        <v>0.978</v>
      </c>
      <c r="I9" s="32">
        <f t="shared" si="2"/>
        <v>4.000446</v>
      </c>
      <c r="J9" s="33">
        <v>6</v>
      </c>
      <c r="K9" s="33"/>
    </row>
    <row r="10" ht="14.1" customHeight="1" spans="1:11">
      <c r="A10" s="17" t="s">
        <v>12</v>
      </c>
      <c r="B10" s="18">
        <v>1300840120</v>
      </c>
      <c r="C10" s="19" t="s">
        <v>19</v>
      </c>
      <c r="D10" s="20">
        <v>209.9</v>
      </c>
      <c r="E10" s="21">
        <v>4.71685</v>
      </c>
      <c r="F10" s="22">
        <f t="shared" si="0"/>
        <v>3.301795</v>
      </c>
      <c r="G10" s="22">
        <v>2.16</v>
      </c>
      <c r="H10" s="23">
        <f t="shared" si="1"/>
        <v>0.648</v>
      </c>
      <c r="I10" s="32">
        <f t="shared" si="2"/>
        <v>3.949795</v>
      </c>
      <c r="J10" s="33">
        <v>7</v>
      </c>
      <c r="K10" s="33"/>
    </row>
    <row r="11" ht="14.1" customHeight="1" spans="1:11">
      <c r="A11" s="17" t="s">
        <v>12</v>
      </c>
      <c r="B11" s="18">
        <v>1300840126</v>
      </c>
      <c r="C11" s="19" t="s">
        <v>20</v>
      </c>
      <c r="D11" s="20">
        <v>185.85</v>
      </c>
      <c r="E11" s="21">
        <v>4.27241</v>
      </c>
      <c r="F11" s="22">
        <f t="shared" si="0"/>
        <v>2.990687</v>
      </c>
      <c r="G11" s="22">
        <v>2.93</v>
      </c>
      <c r="H11" s="23">
        <f t="shared" si="1"/>
        <v>0.879</v>
      </c>
      <c r="I11" s="32">
        <f t="shared" si="2"/>
        <v>3.869687</v>
      </c>
      <c r="J11" s="33">
        <v>8</v>
      </c>
      <c r="K11" s="33"/>
    </row>
    <row r="12" ht="14.1" customHeight="1" spans="1:11">
      <c r="A12" s="17" t="s">
        <v>12</v>
      </c>
      <c r="B12" s="18">
        <v>1300840121</v>
      </c>
      <c r="C12" s="19" t="s">
        <v>21</v>
      </c>
      <c r="D12" s="20">
        <v>206.95</v>
      </c>
      <c r="E12" s="21">
        <v>4.65056</v>
      </c>
      <c r="F12" s="22">
        <f t="shared" si="0"/>
        <v>3.255392</v>
      </c>
      <c r="G12" s="22">
        <v>1.99</v>
      </c>
      <c r="H12" s="23">
        <f t="shared" si="1"/>
        <v>0.597</v>
      </c>
      <c r="I12" s="32">
        <f t="shared" si="2"/>
        <v>3.852392</v>
      </c>
      <c r="J12" s="33">
        <v>9</v>
      </c>
      <c r="K12" s="33"/>
    </row>
    <row r="13" ht="14.1" customHeight="1" spans="1:11">
      <c r="A13" s="17" t="s">
        <v>12</v>
      </c>
      <c r="B13" s="18">
        <v>1300840122</v>
      </c>
      <c r="C13" s="19" t="s">
        <v>22</v>
      </c>
      <c r="D13" s="20">
        <v>201.05</v>
      </c>
      <c r="E13" s="21">
        <v>4.51798</v>
      </c>
      <c r="F13" s="22">
        <f t="shared" si="0"/>
        <v>3.162586</v>
      </c>
      <c r="G13" s="22">
        <v>2.25</v>
      </c>
      <c r="H13" s="23">
        <f t="shared" si="1"/>
        <v>0.675</v>
      </c>
      <c r="I13" s="32">
        <f t="shared" si="2"/>
        <v>3.837586</v>
      </c>
      <c r="J13" s="33">
        <v>10</v>
      </c>
      <c r="K13" s="33"/>
    </row>
    <row r="14" ht="14.1" customHeight="1" spans="1:11">
      <c r="A14" s="17" t="s">
        <v>12</v>
      </c>
      <c r="B14" s="18">
        <v>1300840112</v>
      </c>
      <c r="C14" s="19" t="s">
        <v>23</v>
      </c>
      <c r="D14" s="20">
        <v>184.45</v>
      </c>
      <c r="E14" s="21">
        <v>4.24023</v>
      </c>
      <c r="F14" s="22">
        <f t="shared" si="0"/>
        <v>2.968161</v>
      </c>
      <c r="G14" s="22">
        <v>2.49</v>
      </c>
      <c r="H14" s="23">
        <f t="shared" si="1"/>
        <v>0.747</v>
      </c>
      <c r="I14" s="32">
        <f t="shared" si="2"/>
        <v>3.715161</v>
      </c>
      <c r="J14" s="33">
        <v>11</v>
      </c>
      <c r="K14" s="33"/>
    </row>
    <row r="15" ht="14.1" customHeight="1" spans="1:11">
      <c r="A15" s="17" t="s">
        <v>12</v>
      </c>
      <c r="B15" s="18">
        <v>1300840141</v>
      </c>
      <c r="C15" s="19" t="s">
        <v>24</v>
      </c>
      <c r="D15" s="20">
        <v>183.75</v>
      </c>
      <c r="E15" s="21">
        <v>4.08333</v>
      </c>
      <c r="F15" s="22">
        <f t="shared" si="0"/>
        <v>2.858331</v>
      </c>
      <c r="G15" s="22">
        <v>2.59</v>
      </c>
      <c r="H15" s="23">
        <f t="shared" si="1"/>
        <v>0.777</v>
      </c>
      <c r="I15" s="32">
        <f t="shared" si="2"/>
        <v>3.635331</v>
      </c>
      <c r="J15" s="33">
        <v>12</v>
      </c>
      <c r="K15" s="33"/>
    </row>
    <row r="16" ht="14.1" customHeight="1" spans="1:11">
      <c r="A16" s="17" t="s">
        <v>12</v>
      </c>
      <c r="B16" s="18">
        <v>1300840111</v>
      </c>
      <c r="C16" s="19" t="s">
        <v>25</v>
      </c>
      <c r="D16" s="20">
        <v>192.6</v>
      </c>
      <c r="E16" s="21">
        <v>4.32809</v>
      </c>
      <c r="F16" s="22">
        <f t="shared" si="0"/>
        <v>3.029663</v>
      </c>
      <c r="G16" s="22">
        <v>1.98</v>
      </c>
      <c r="H16" s="23">
        <f t="shared" si="1"/>
        <v>0.594</v>
      </c>
      <c r="I16" s="32">
        <f t="shared" si="2"/>
        <v>3.623663</v>
      </c>
      <c r="J16" s="33">
        <v>13</v>
      </c>
      <c r="K16" s="33"/>
    </row>
    <row r="17" ht="14.1" customHeight="1" spans="1:11">
      <c r="A17" s="17" t="s">
        <v>12</v>
      </c>
      <c r="B17" s="18">
        <v>1300740213</v>
      </c>
      <c r="C17" s="19" t="s">
        <v>26</v>
      </c>
      <c r="D17" s="20">
        <v>201.3</v>
      </c>
      <c r="E17" s="21">
        <v>4.5236</v>
      </c>
      <c r="F17" s="22">
        <f t="shared" si="0"/>
        <v>3.16652</v>
      </c>
      <c r="G17" s="22">
        <v>1.48</v>
      </c>
      <c r="H17" s="23">
        <f t="shared" si="1"/>
        <v>0.444</v>
      </c>
      <c r="I17" s="32">
        <f t="shared" si="2"/>
        <v>3.61052</v>
      </c>
      <c r="J17" s="33">
        <v>14</v>
      </c>
      <c r="K17" s="33"/>
    </row>
    <row r="18" ht="14.1" customHeight="1" spans="1:11">
      <c r="A18" s="17" t="s">
        <v>12</v>
      </c>
      <c r="B18" s="18">
        <v>1300840142</v>
      </c>
      <c r="C18" s="19" t="s">
        <v>27</v>
      </c>
      <c r="D18" s="20">
        <v>191.05</v>
      </c>
      <c r="E18" s="21">
        <v>4.24556</v>
      </c>
      <c r="F18" s="22">
        <f t="shared" si="0"/>
        <v>2.971892</v>
      </c>
      <c r="G18" s="22">
        <v>2.08</v>
      </c>
      <c r="H18" s="23">
        <f t="shared" si="1"/>
        <v>0.624</v>
      </c>
      <c r="I18" s="32">
        <f t="shared" si="2"/>
        <v>3.595892</v>
      </c>
      <c r="J18" s="33">
        <v>15</v>
      </c>
      <c r="K18" s="33"/>
    </row>
    <row r="19" ht="14.1" customHeight="1" spans="1:11">
      <c r="A19" s="17" t="s">
        <v>12</v>
      </c>
      <c r="B19" s="18">
        <v>1300840108</v>
      </c>
      <c r="C19" s="19" t="s">
        <v>28</v>
      </c>
      <c r="D19" s="20">
        <v>182.45</v>
      </c>
      <c r="E19" s="21">
        <v>4.1</v>
      </c>
      <c r="F19" s="22">
        <f t="shared" si="0"/>
        <v>2.87</v>
      </c>
      <c r="G19" s="24">
        <v>2.15</v>
      </c>
      <c r="H19" s="23">
        <f t="shared" si="1"/>
        <v>0.645</v>
      </c>
      <c r="I19" s="32">
        <f t="shared" si="2"/>
        <v>3.515</v>
      </c>
      <c r="J19" s="33">
        <v>16</v>
      </c>
      <c r="K19" s="33"/>
    </row>
    <row r="20" ht="14.1" customHeight="1" spans="1:11">
      <c r="A20" s="17" t="s">
        <v>12</v>
      </c>
      <c r="B20" s="18">
        <v>1300840102</v>
      </c>
      <c r="C20" s="19" t="s">
        <v>29</v>
      </c>
      <c r="D20" s="20">
        <v>159.05</v>
      </c>
      <c r="E20" s="21">
        <v>3.57416</v>
      </c>
      <c r="F20" s="22">
        <f t="shared" si="0"/>
        <v>2.501912</v>
      </c>
      <c r="G20" s="22">
        <v>3.18</v>
      </c>
      <c r="H20" s="23">
        <f t="shared" si="1"/>
        <v>0.954</v>
      </c>
      <c r="I20" s="32">
        <f t="shared" si="2"/>
        <v>3.455912</v>
      </c>
      <c r="J20" s="33">
        <v>17</v>
      </c>
      <c r="K20" s="33"/>
    </row>
    <row r="21" ht="14.1" customHeight="1" spans="1:11">
      <c r="A21" s="17" t="s">
        <v>12</v>
      </c>
      <c r="B21" s="18">
        <v>1300840105</v>
      </c>
      <c r="C21" s="19" t="s">
        <v>30</v>
      </c>
      <c r="D21" s="20">
        <v>179.8</v>
      </c>
      <c r="E21" s="21">
        <v>4.04045</v>
      </c>
      <c r="F21" s="22">
        <f t="shared" si="0"/>
        <v>2.828315</v>
      </c>
      <c r="G21" s="24">
        <v>1.91</v>
      </c>
      <c r="H21" s="23">
        <f t="shared" si="1"/>
        <v>0.573</v>
      </c>
      <c r="I21" s="32">
        <f t="shared" si="2"/>
        <v>3.401315</v>
      </c>
      <c r="J21" s="33">
        <v>18</v>
      </c>
      <c r="K21" s="33"/>
    </row>
    <row r="22" ht="14.1" customHeight="1" spans="1:11">
      <c r="A22" s="17" t="s">
        <v>12</v>
      </c>
      <c r="B22" s="18">
        <v>1300840132</v>
      </c>
      <c r="C22" s="19" t="s">
        <v>31</v>
      </c>
      <c r="D22" s="20">
        <v>149.7</v>
      </c>
      <c r="E22" s="21">
        <v>3.44138</v>
      </c>
      <c r="F22" s="22">
        <f t="shared" si="0"/>
        <v>2.408966</v>
      </c>
      <c r="G22" s="22">
        <v>3.26</v>
      </c>
      <c r="H22" s="23">
        <f t="shared" si="1"/>
        <v>0.978</v>
      </c>
      <c r="I22" s="32">
        <f t="shared" si="2"/>
        <v>3.386966</v>
      </c>
      <c r="J22" s="33">
        <v>19</v>
      </c>
      <c r="K22" s="33"/>
    </row>
    <row r="23" ht="14.1" customHeight="1" spans="1:11">
      <c r="A23" s="17" t="s">
        <v>12</v>
      </c>
      <c r="B23" s="18">
        <v>1300840118</v>
      </c>
      <c r="C23" s="19" t="s">
        <v>32</v>
      </c>
      <c r="D23" s="20">
        <v>190.15</v>
      </c>
      <c r="E23" s="21">
        <v>4.27303</v>
      </c>
      <c r="F23" s="22">
        <f t="shared" si="0"/>
        <v>2.991121</v>
      </c>
      <c r="G23" s="22">
        <v>1.31</v>
      </c>
      <c r="H23" s="23">
        <f t="shared" si="1"/>
        <v>0.393</v>
      </c>
      <c r="I23" s="32">
        <f t="shared" si="2"/>
        <v>3.384121</v>
      </c>
      <c r="J23" s="33">
        <v>20</v>
      </c>
      <c r="K23" s="33"/>
    </row>
    <row r="24" ht="14.1" customHeight="1" spans="1:11">
      <c r="A24" s="17" t="s">
        <v>12</v>
      </c>
      <c r="B24" s="18">
        <v>1300840104</v>
      </c>
      <c r="C24" s="19" t="s">
        <v>33</v>
      </c>
      <c r="D24" s="20">
        <v>177.2</v>
      </c>
      <c r="E24" s="21">
        <v>3.98202</v>
      </c>
      <c r="F24" s="22">
        <f t="shared" si="0"/>
        <v>2.787414</v>
      </c>
      <c r="G24" s="22">
        <v>1.91</v>
      </c>
      <c r="H24" s="23">
        <f t="shared" si="1"/>
        <v>0.573</v>
      </c>
      <c r="I24" s="32">
        <f t="shared" si="2"/>
        <v>3.360414</v>
      </c>
      <c r="J24" s="33">
        <v>21</v>
      </c>
      <c r="K24" s="33"/>
    </row>
    <row r="25" ht="14.1" customHeight="1" spans="1:11">
      <c r="A25" s="17" t="s">
        <v>12</v>
      </c>
      <c r="B25" s="18">
        <v>1300840116</v>
      </c>
      <c r="C25" s="19" t="s">
        <v>34</v>
      </c>
      <c r="D25" s="20">
        <v>173.6</v>
      </c>
      <c r="E25" s="21">
        <v>4.08471</v>
      </c>
      <c r="F25" s="22">
        <f t="shared" si="0"/>
        <v>2.859297</v>
      </c>
      <c r="G25" s="22">
        <v>1.65</v>
      </c>
      <c r="H25" s="23">
        <f t="shared" si="1"/>
        <v>0.495</v>
      </c>
      <c r="I25" s="32">
        <f t="shared" si="2"/>
        <v>3.354297</v>
      </c>
      <c r="J25" s="33">
        <v>22</v>
      </c>
      <c r="K25" s="33"/>
    </row>
    <row r="26" ht="14.1" customHeight="1" spans="1:11">
      <c r="A26" s="17" t="s">
        <v>12</v>
      </c>
      <c r="B26" s="18">
        <v>1300840115</v>
      </c>
      <c r="C26" s="19" t="s">
        <v>35</v>
      </c>
      <c r="D26" s="20">
        <v>183.8</v>
      </c>
      <c r="E26" s="21">
        <v>4.13034</v>
      </c>
      <c r="F26" s="22">
        <f t="shared" si="0"/>
        <v>2.891238</v>
      </c>
      <c r="G26" s="22">
        <v>1.48</v>
      </c>
      <c r="H26" s="23">
        <f t="shared" si="1"/>
        <v>0.444</v>
      </c>
      <c r="I26" s="32">
        <f t="shared" si="2"/>
        <v>3.335238</v>
      </c>
      <c r="J26" s="33">
        <v>23</v>
      </c>
      <c r="K26" s="33"/>
    </row>
    <row r="27" ht="14.1" customHeight="1" spans="1:11">
      <c r="A27" s="17" t="s">
        <v>12</v>
      </c>
      <c r="B27" s="18">
        <v>1300740216</v>
      </c>
      <c r="C27" s="19" t="s">
        <v>36</v>
      </c>
      <c r="D27" s="20">
        <v>182.4</v>
      </c>
      <c r="E27" s="21">
        <v>4.09888</v>
      </c>
      <c r="F27" s="22">
        <f t="shared" si="0"/>
        <v>2.869216</v>
      </c>
      <c r="G27" s="22">
        <v>1.23</v>
      </c>
      <c r="H27" s="23">
        <f t="shared" si="1"/>
        <v>0.369</v>
      </c>
      <c r="I27" s="32">
        <f t="shared" si="2"/>
        <v>3.238216</v>
      </c>
      <c r="J27" s="33">
        <v>24</v>
      </c>
      <c r="K27" s="33"/>
    </row>
    <row r="28" ht="14.1" customHeight="1" spans="1:11">
      <c r="A28" s="17" t="s">
        <v>12</v>
      </c>
      <c r="B28" s="18">
        <v>1300840117</v>
      </c>
      <c r="C28" s="19" t="s">
        <v>37</v>
      </c>
      <c r="D28" s="20">
        <v>175.55</v>
      </c>
      <c r="E28" s="21">
        <v>3.94494</v>
      </c>
      <c r="F28" s="22">
        <f t="shared" si="0"/>
        <v>2.761458</v>
      </c>
      <c r="G28" s="22">
        <v>1.48</v>
      </c>
      <c r="H28" s="23">
        <f t="shared" si="1"/>
        <v>0.444</v>
      </c>
      <c r="I28" s="32">
        <f t="shared" si="2"/>
        <v>3.205458</v>
      </c>
      <c r="J28" s="33">
        <v>25</v>
      </c>
      <c r="K28" s="33"/>
    </row>
    <row r="29" ht="14.1" customHeight="1" spans="1:11">
      <c r="A29" s="17" t="s">
        <v>12</v>
      </c>
      <c r="B29" s="18">
        <v>1300840114</v>
      </c>
      <c r="C29" s="19" t="s">
        <v>38</v>
      </c>
      <c r="D29" s="20">
        <v>167.95</v>
      </c>
      <c r="E29" s="21">
        <v>3.77416</v>
      </c>
      <c r="F29" s="22">
        <f t="shared" si="0"/>
        <v>2.641912</v>
      </c>
      <c r="G29" s="22">
        <v>1.48</v>
      </c>
      <c r="H29" s="23">
        <f t="shared" si="1"/>
        <v>0.444</v>
      </c>
      <c r="I29" s="32">
        <f t="shared" si="2"/>
        <v>3.085912</v>
      </c>
      <c r="J29" s="33">
        <v>26</v>
      </c>
      <c r="K29" s="33"/>
    </row>
    <row r="30" ht="14.1" customHeight="1" spans="1:11">
      <c r="A30" s="17" t="s">
        <v>12</v>
      </c>
      <c r="B30" s="18">
        <v>1300840113</v>
      </c>
      <c r="C30" s="19" t="s">
        <v>39</v>
      </c>
      <c r="D30" s="20">
        <v>160</v>
      </c>
      <c r="E30" s="21">
        <v>3.67816</v>
      </c>
      <c r="F30" s="22">
        <f t="shared" si="0"/>
        <v>2.574712</v>
      </c>
      <c r="G30" s="22">
        <v>1.65</v>
      </c>
      <c r="H30" s="23">
        <f t="shared" si="1"/>
        <v>0.495</v>
      </c>
      <c r="I30" s="32">
        <f t="shared" si="2"/>
        <v>3.069712</v>
      </c>
      <c r="J30" s="33">
        <v>27</v>
      </c>
      <c r="K30" s="33"/>
    </row>
    <row r="31" ht="14.1" customHeight="1" spans="1:11">
      <c r="A31" s="17" t="s">
        <v>12</v>
      </c>
      <c r="B31" s="18">
        <v>1300840119</v>
      </c>
      <c r="C31" s="19" t="s">
        <v>40</v>
      </c>
      <c r="D31" s="20">
        <v>167.65</v>
      </c>
      <c r="E31" s="21">
        <v>3.85402</v>
      </c>
      <c r="F31" s="22">
        <f t="shared" si="0"/>
        <v>2.697814</v>
      </c>
      <c r="G31" s="22">
        <v>1.14</v>
      </c>
      <c r="H31" s="23">
        <f t="shared" si="1"/>
        <v>0.342</v>
      </c>
      <c r="I31" s="32">
        <f t="shared" si="2"/>
        <v>3.039814</v>
      </c>
      <c r="J31" s="33">
        <v>28</v>
      </c>
      <c r="K31" s="33"/>
    </row>
    <row r="32" ht="14.1" customHeight="1" spans="1:11">
      <c r="A32" s="17" t="s">
        <v>12</v>
      </c>
      <c r="B32" s="18">
        <v>1300840110</v>
      </c>
      <c r="C32" s="19" t="s">
        <v>41</v>
      </c>
      <c r="D32" s="20">
        <v>165.35</v>
      </c>
      <c r="E32" s="21">
        <v>3.71573</v>
      </c>
      <c r="F32" s="22">
        <f t="shared" si="0"/>
        <v>2.601011</v>
      </c>
      <c r="G32" s="24">
        <v>1.23</v>
      </c>
      <c r="H32" s="23">
        <f t="shared" si="1"/>
        <v>0.369</v>
      </c>
      <c r="I32" s="32">
        <f t="shared" si="2"/>
        <v>2.970011</v>
      </c>
      <c r="J32" s="33">
        <v>29</v>
      </c>
      <c r="K32" s="33"/>
    </row>
    <row r="33" ht="14.1" customHeight="1" spans="1:11">
      <c r="A33" s="17" t="s">
        <v>12</v>
      </c>
      <c r="B33" s="18">
        <v>1300840123</v>
      </c>
      <c r="C33" s="19" t="s">
        <v>42</v>
      </c>
      <c r="D33" s="20">
        <v>161.55</v>
      </c>
      <c r="E33" s="21">
        <v>3.63034</v>
      </c>
      <c r="F33" s="22">
        <f t="shared" si="0"/>
        <v>2.541238</v>
      </c>
      <c r="G33" s="22">
        <v>1.31</v>
      </c>
      <c r="H33" s="23">
        <f t="shared" si="1"/>
        <v>0.393</v>
      </c>
      <c r="I33" s="32">
        <f t="shared" si="2"/>
        <v>2.934238</v>
      </c>
      <c r="J33" s="33">
        <v>30</v>
      </c>
      <c r="K33" s="33"/>
    </row>
    <row r="34" ht="14.1" customHeight="1" spans="1:11">
      <c r="A34" s="17" t="s">
        <v>12</v>
      </c>
      <c r="B34" s="18">
        <v>1300840103</v>
      </c>
      <c r="C34" s="19" t="s">
        <v>43</v>
      </c>
      <c r="D34" s="20">
        <v>152</v>
      </c>
      <c r="E34" s="21">
        <v>3.41573</v>
      </c>
      <c r="F34" s="22">
        <f t="shared" si="0"/>
        <v>2.391011</v>
      </c>
      <c r="G34" s="22">
        <v>1.14</v>
      </c>
      <c r="H34" s="23">
        <f t="shared" si="1"/>
        <v>0.342</v>
      </c>
      <c r="I34" s="32">
        <f t="shared" si="2"/>
        <v>2.733011</v>
      </c>
      <c r="J34" s="33">
        <v>31</v>
      </c>
      <c r="K34" s="33"/>
    </row>
    <row r="35" ht="14.1" customHeight="1" spans="1:11">
      <c r="A35" s="17" t="s">
        <v>12</v>
      </c>
      <c r="B35" s="18">
        <v>1300840128</v>
      </c>
      <c r="C35" s="19" t="s">
        <v>44</v>
      </c>
      <c r="D35" s="20">
        <v>146.25</v>
      </c>
      <c r="E35" s="21">
        <v>3.36207</v>
      </c>
      <c r="F35" s="22">
        <f t="shared" si="0"/>
        <v>2.353449</v>
      </c>
      <c r="G35" s="22">
        <v>1.14</v>
      </c>
      <c r="H35" s="23">
        <f t="shared" si="1"/>
        <v>0.342</v>
      </c>
      <c r="I35" s="32">
        <f t="shared" si="2"/>
        <v>2.695449</v>
      </c>
      <c r="J35" s="33">
        <v>32</v>
      </c>
      <c r="K35" s="33"/>
    </row>
    <row r="36" ht="14.1" customHeight="1" spans="1:11">
      <c r="A36" s="17" t="s">
        <v>12</v>
      </c>
      <c r="B36" s="18">
        <v>1300840135</v>
      </c>
      <c r="C36" s="19" t="s">
        <v>45</v>
      </c>
      <c r="D36" s="20">
        <v>144.05</v>
      </c>
      <c r="E36" s="21">
        <v>3.31149</v>
      </c>
      <c r="F36" s="22">
        <f t="shared" si="0"/>
        <v>2.318043</v>
      </c>
      <c r="G36" s="22">
        <v>1.14</v>
      </c>
      <c r="H36" s="23">
        <f t="shared" si="1"/>
        <v>0.342</v>
      </c>
      <c r="I36" s="32">
        <f t="shared" si="2"/>
        <v>2.660043</v>
      </c>
      <c r="J36" s="33">
        <v>33</v>
      </c>
      <c r="K36" s="33"/>
    </row>
    <row r="37" ht="14.1" customHeight="1" spans="1:11">
      <c r="A37" s="17" t="s">
        <v>12</v>
      </c>
      <c r="B37" s="18">
        <v>1300740120</v>
      </c>
      <c r="C37" s="19" t="s">
        <v>46</v>
      </c>
      <c r="D37" s="20">
        <v>127.6</v>
      </c>
      <c r="E37" s="21">
        <v>2.93333</v>
      </c>
      <c r="F37" s="22">
        <f t="shared" si="0"/>
        <v>2.053331</v>
      </c>
      <c r="G37" s="22">
        <v>1.91</v>
      </c>
      <c r="H37" s="23">
        <f t="shared" si="1"/>
        <v>0.573</v>
      </c>
      <c r="I37" s="32">
        <f t="shared" si="2"/>
        <v>2.626331</v>
      </c>
      <c r="J37" s="33">
        <v>34</v>
      </c>
      <c r="K37" s="33"/>
    </row>
    <row r="38" ht="14.25" spans="1:11">
      <c r="A38" s="17" t="s">
        <v>12</v>
      </c>
      <c r="B38" s="18">
        <v>1300840130</v>
      </c>
      <c r="C38" s="19" t="s">
        <v>47</v>
      </c>
      <c r="D38" s="20">
        <v>126.8</v>
      </c>
      <c r="E38" s="21">
        <v>2.94884</v>
      </c>
      <c r="F38" s="22">
        <f t="shared" si="0"/>
        <v>2.064188</v>
      </c>
      <c r="G38" s="22">
        <v>1.82</v>
      </c>
      <c r="H38" s="23">
        <f t="shared" si="1"/>
        <v>0.546</v>
      </c>
      <c r="I38" s="32">
        <f t="shared" si="2"/>
        <v>2.610188</v>
      </c>
      <c r="J38" s="33">
        <v>35</v>
      </c>
      <c r="K38" s="33"/>
    </row>
    <row r="39" ht="14.25" spans="1:11">
      <c r="A39" s="17" t="s">
        <v>12</v>
      </c>
      <c r="B39" s="18">
        <v>11101540322</v>
      </c>
      <c r="C39" s="25" t="s">
        <v>48</v>
      </c>
      <c r="D39" s="26">
        <v>134.05</v>
      </c>
      <c r="E39" s="27">
        <v>3.15412</v>
      </c>
      <c r="F39" s="22">
        <f t="shared" si="0"/>
        <v>2.207884</v>
      </c>
      <c r="G39" s="22">
        <v>1.14</v>
      </c>
      <c r="H39" s="23">
        <f t="shared" si="1"/>
        <v>0.342</v>
      </c>
      <c r="I39" s="32">
        <f t="shared" si="2"/>
        <v>2.549884</v>
      </c>
      <c r="J39" s="33">
        <v>36</v>
      </c>
      <c r="K39" s="33"/>
    </row>
    <row r="40" ht="14.25" spans="1:11">
      <c r="A40" s="17" t="s">
        <v>12</v>
      </c>
      <c r="B40" s="18">
        <v>1300840129</v>
      </c>
      <c r="C40" s="19" t="s">
        <v>49</v>
      </c>
      <c r="D40" s="20">
        <v>134.65</v>
      </c>
      <c r="E40" s="21">
        <v>3.0954</v>
      </c>
      <c r="F40" s="22">
        <f t="shared" si="0"/>
        <v>2.16678</v>
      </c>
      <c r="G40" s="22">
        <v>1.14</v>
      </c>
      <c r="H40" s="23">
        <f t="shared" si="1"/>
        <v>0.342</v>
      </c>
      <c r="I40" s="32">
        <f t="shared" si="2"/>
        <v>2.50878</v>
      </c>
      <c r="J40" s="33">
        <v>37</v>
      </c>
      <c r="K40" s="33"/>
    </row>
    <row r="41" ht="14.25" spans="1:11">
      <c r="A41" s="17" t="s">
        <v>12</v>
      </c>
      <c r="B41" s="18">
        <v>1300840106</v>
      </c>
      <c r="C41" s="19" t="s">
        <v>50</v>
      </c>
      <c r="D41" s="20">
        <v>130.85</v>
      </c>
      <c r="E41" s="21">
        <v>3.00805</v>
      </c>
      <c r="F41" s="22">
        <f t="shared" si="0"/>
        <v>2.105635</v>
      </c>
      <c r="G41" s="24">
        <v>1.31</v>
      </c>
      <c r="H41" s="23">
        <f t="shared" si="1"/>
        <v>0.393</v>
      </c>
      <c r="I41" s="32">
        <f t="shared" si="2"/>
        <v>2.498635</v>
      </c>
      <c r="J41" s="33">
        <v>38</v>
      </c>
      <c r="K41" s="33"/>
    </row>
    <row r="42" ht="14.25" spans="1:11">
      <c r="A42" s="17" t="s">
        <v>12</v>
      </c>
      <c r="B42" s="18">
        <v>1300840140</v>
      </c>
      <c r="C42" s="19" t="s">
        <v>51</v>
      </c>
      <c r="D42" s="20">
        <v>122.15</v>
      </c>
      <c r="E42" s="21">
        <v>2.77614</v>
      </c>
      <c r="F42" s="22">
        <f t="shared" si="0"/>
        <v>1.943298</v>
      </c>
      <c r="G42" s="22">
        <v>1.82</v>
      </c>
      <c r="H42" s="23">
        <f t="shared" si="1"/>
        <v>0.546</v>
      </c>
      <c r="I42" s="32">
        <f t="shared" si="2"/>
        <v>2.489298</v>
      </c>
      <c r="J42" s="33">
        <v>39</v>
      </c>
      <c r="K42" s="33"/>
    </row>
    <row r="43" ht="14.25" spans="1:11">
      <c r="A43" s="17" t="s">
        <v>12</v>
      </c>
      <c r="B43" s="18">
        <v>1300840134</v>
      </c>
      <c r="C43" s="19" t="s">
        <v>52</v>
      </c>
      <c r="D43" s="20">
        <v>130.95</v>
      </c>
      <c r="E43" s="21">
        <v>3.01034</v>
      </c>
      <c r="F43" s="22">
        <f t="shared" si="0"/>
        <v>2.107238</v>
      </c>
      <c r="G43" s="22">
        <v>1.23</v>
      </c>
      <c r="H43" s="23">
        <f t="shared" si="1"/>
        <v>0.369</v>
      </c>
      <c r="I43" s="32">
        <f t="shared" si="2"/>
        <v>2.476238</v>
      </c>
      <c r="J43" s="33">
        <v>40</v>
      </c>
      <c r="K43" s="33"/>
    </row>
    <row r="44" ht="14.25" spans="1:11">
      <c r="A44" s="17" t="s">
        <v>12</v>
      </c>
      <c r="B44" s="18">
        <v>1300840131</v>
      </c>
      <c r="C44" s="19" t="s">
        <v>53</v>
      </c>
      <c r="D44" s="20">
        <v>132.55</v>
      </c>
      <c r="E44" s="21">
        <v>2.91319</v>
      </c>
      <c r="F44" s="22">
        <f t="shared" si="0"/>
        <v>2.039233</v>
      </c>
      <c r="G44" s="22">
        <v>1.23</v>
      </c>
      <c r="H44" s="23">
        <f t="shared" si="1"/>
        <v>0.369</v>
      </c>
      <c r="I44" s="32">
        <f t="shared" si="2"/>
        <v>2.408233</v>
      </c>
      <c r="J44" s="33">
        <v>41</v>
      </c>
      <c r="K44" s="33"/>
    </row>
    <row r="45" ht="14.25" spans="1:11">
      <c r="A45" s="17" t="s">
        <v>12</v>
      </c>
      <c r="B45" s="18">
        <v>1300840125</v>
      </c>
      <c r="C45" s="19" t="s">
        <v>54</v>
      </c>
      <c r="D45" s="20">
        <v>117.2</v>
      </c>
      <c r="E45" s="21">
        <v>2.69425</v>
      </c>
      <c r="F45" s="22">
        <f t="shared" si="0"/>
        <v>1.885975</v>
      </c>
      <c r="G45" s="22">
        <v>1.65</v>
      </c>
      <c r="H45" s="23">
        <f t="shared" si="1"/>
        <v>0.495</v>
      </c>
      <c r="I45" s="32">
        <f t="shared" si="2"/>
        <v>2.380975</v>
      </c>
      <c r="J45" s="33">
        <v>42</v>
      </c>
      <c r="K45" s="33"/>
    </row>
    <row r="46" ht="14.25" spans="1:11">
      <c r="A46" s="17" t="s">
        <v>12</v>
      </c>
      <c r="B46" s="18">
        <v>1300840124</v>
      </c>
      <c r="C46" s="19" t="s">
        <v>55</v>
      </c>
      <c r="D46" s="20">
        <v>125.85</v>
      </c>
      <c r="E46" s="21">
        <v>2.8931</v>
      </c>
      <c r="F46" s="22">
        <f t="shared" si="0"/>
        <v>2.02517</v>
      </c>
      <c r="G46" s="22">
        <v>1.14</v>
      </c>
      <c r="H46" s="23">
        <f t="shared" si="1"/>
        <v>0.342</v>
      </c>
      <c r="I46" s="32">
        <f t="shared" si="2"/>
        <v>2.36717</v>
      </c>
      <c r="J46" s="33">
        <v>43</v>
      </c>
      <c r="K46" s="33"/>
    </row>
    <row r="47" ht="14.25" spans="1:11">
      <c r="A47" s="17" t="s">
        <v>12</v>
      </c>
      <c r="B47" s="18">
        <v>1300840127</v>
      </c>
      <c r="C47" s="19" t="s">
        <v>56</v>
      </c>
      <c r="D47" s="20">
        <v>102.55</v>
      </c>
      <c r="E47" s="21">
        <v>2.41294</v>
      </c>
      <c r="F47" s="22">
        <f t="shared" si="0"/>
        <v>1.689058</v>
      </c>
      <c r="G47" s="22">
        <v>1.74</v>
      </c>
      <c r="H47" s="23">
        <f t="shared" si="1"/>
        <v>0.522</v>
      </c>
      <c r="I47" s="32">
        <f t="shared" si="2"/>
        <v>2.211058</v>
      </c>
      <c r="J47" s="33">
        <v>44</v>
      </c>
      <c r="K47" s="33"/>
    </row>
    <row r="48" ht="14.25" spans="1:11">
      <c r="A48" s="17" t="s">
        <v>12</v>
      </c>
      <c r="B48" s="18">
        <v>1300840139</v>
      </c>
      <c r="C48" s="19" t="s">
        <v>57</v>
      </c>
      <c r="D48" s="20">
        <v>112.7</v>
      </c>
      <c r="E48" s="21">
        <v>2.5908</v>
      </c>
      <c r="F48" s="22">
        <f t="shared" si="0"/>
        <v>1.81356</v>
      </c>
      <c r="G48" s="22">
        <v>1.14</v>
      </c>
      <c r="H48" s="23">
        <f t="shared" si="1"/>
        <v>0.342</v>
      </c>
      <c r="I48" s="32">
        <f t="shared" si="2"/>
        <v>2.15556</v>
      </c>
      <c r="J48" s="33">
        <v>45</v>
      </c>
      <c r="K48" s="33"/>
    </row>
    <row r="49" ht="14.25" spans="1:11">
      <c r="A49" s="17" t="s">
        <v>12</v>
      </c>
      <c r="B49" s="18">
        <v>1300840136</v>
      </c>
      <c r="C49" s="19" t="s">
        <v>58</v>
      </c>
      <c r="D49" s="20">
        <v>112.25</v>
      </c>
      <c r="E49" s="21">
        <v>2.58046</v>
      </c>
      <c r="F49" s="22">
        <f t="shared" si="0"/>
        <v>1.806322</v>
      </c>
      <c r="G49" s="22">
        <v>1.14</v>
      </c>
      <c r="H49" s="23">
        <f t="shared" si="1"/>
        <v>0.342</v>
      </c>
      <c r="I49" s="32">
        <f t="shared" si="2"/>
        <v>2.148322</v>
      </c>
      <c r="J49" s="33">
        <v>46</v>
      </c>
      <c r="K49" s="33"/>
    </row>
  </sheetData>
  <sortState ref="A5:I49">
    <sortCondition ref="I5:I49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2016-11-02T12:05:39Z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