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<sst xmlns="http://schemas.openxmlformats.org/spreadsheetml/2006/main" count="47">
  <si>
    <r>
      <rPr>
        <b/>
        <sz val="18"/>
        <rFont val="宋体"/>
        <charset val="134"/>
      </rPr>
      <t xml:space="preserve">建筑学1302班2015-2016学年总绩点排名  </t>
    </r>
    <r>
      <rPr>
        <b/>
        <sz val="18"/>
        <color rgb="FFFF0000"/>
        <rFont val="宋体"/>
        <charset val="134"/>
      </rPr>
      <t xml:space="preserve">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</si>
  <si>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</si>
  <si>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</si>
  <si>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</si>
  <si>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</si>
  <si>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</si>
  <si>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</si>
  <si>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</si>
  <si>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</si>
  <si>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</si>
  <si>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</si>
  <si>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</si>
  <si>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建筑学1302</t>
  </si>
  <si>
    <t xml:space="preserve"> 罗雨</t>
  </si>
  <si>
    <t>夏似春</t>
  </si>
  <si>
    <t>侯钧</t>
  </si>
  <si>
    <t>田仁颖</t>
  </si>
  <si>
    <t>谢美君</t>
  </si>
  <si>
    <t>王铮铮</t>
  </si>
  <si>
    <t>熊浩然</t>
  </si>
  <si>
    <t>杨天丽</t>
  </si>
  <si>
    <t>王斓</t>
  </si>
  <si>
    <t>陈年</t>
  </si>
  <si>
    <t>刘梅</t>
  </si>
  <si>
    <t>刘铸</t>
  </si>
  <si>
    <t>黄雨琴</t>
  </si>
  <si>
    <t>孟静</t>
  </si>
  <si>
    <t>葛鸿垒</t>
  </si>
  <si>
    <t>刘梦婷</t>
  </si>
  <si>
    <t>蔡旺</t>
  </si>
  <si>
    <t>廖香</t>
  </si>
  <si>
    <t>蔡岳</t>
  </si>
  <si>
    <t>黄广</t>
  </si>
  <si>
    <t>张维军</t>
  </si>
  <si>
    <t>张文正</t>
  </si>
  <si>
    <t>景圣</t>
  </si>
  <si>
    <t>朱彪</t>
  </si>
  <si>
    <t>周剑男</t>
  </si>
  <si>
    <t>柳旭</t>
  </si>
  <si>
    <t>孟子强</t>
  </si>
  <si>
    <t>祖丽娜.居来提</t>
  </si>
  <si>
    <t>唐灵涛</t>
  </si>
  <si>
    <t>尹远湘</t>
  </si>
  <si>
    <t>吴锐</t>
  </si>
  <si>
    <t>柳峥嵘</t>
  </si>
  <si>
    <t>肖雨</t>
  </si>
  <si>
    <t>邓赛麟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</si>
</sst>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0_);[Red]\(0.0000000\)"/>
    <numFmt numFmtId="177" formatCode="0.00000_);[Red]\(0.00000\)"/>
    <numFmt numFmtId="178" formatCode="0.00_);[Red]\(0.00\)"/>
    <numFmt numFmtId="179" formatCode="0.0000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16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17" borderId="14" applyNumberFormat="0" applyAlignment="0" applyProtection="0">
      <alignment vertical="center"/>
    </xf>
    <xf numFmtId="0" fontId="25" fillId="17" borderId="10" applyNumberFormat="0" applyAlignment="0" applyProtection="0">
      <alignment vertical="center"/>
    </xf>
    <xf numFmtId="0" fontId="14" fillId="10" borderId="12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9" fontId="3" fillId="2" borderId="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5" fillId="0" borderId="3" xfId="49" applyNumberFormat="1" applyFon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49" fontId="4" fillId="0" borderId="3" xfId="49" applyNumberFormat="1" applyFont="1" applyFill="1" applyBorder="1" applyAlignment="1">
      <alignment horizontal="center" vertical="center" shrinkToFit="1"/>
    </xf>
    <xf numFmtId="178" fontId="0" fillId="0" borderId="3" xfId="0" applyNumberFormat="1" applyFill="1" applyBorder="1" applyAlignment="1">
      <alignment horizontal="center" vertical="center"/>
    </xf>
    <xf numFmtId="177" fontId="0" fillId="0" borderId="3" xfId="0" applyNumberFormat="1" applyFill="1" applyBorder="1" applyAlignment="1">
      <alignment horizontal="center" vertical="center"/>
    </xf>
    <xf numFmtId="49" fontId="6" fillId="0" borderId="3" xfId="49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178" fontId="0" fillId="0" borderId="4" xfId="0" applyNumberFormat="1" applyFill="1" applyBorder="1" applyAlignment="1">
      <alignment horizontal="center" vertical="center"/>
    </xf>
    <xf numFmtId="177" fontId="0" fillId="0" borderId="5" xfId="0" applyNumberFormat="1" applyFill="1" applyBorder="1" applyAlignment="1">
      <alignment horizontal="center" vertical="center"/>
    </xf>
    <xf numFmtId="177" fontId="0" fillId="0" borderId="6" xfId="0" applyNumberFormat="1" applyFill="1" applyBorder="1" applyAlignment="1">
      <alignment horizontal="center" vertical="center"/>
    </xf>
    <xf numFmtId="177" fontId="0" fillId="0" borderId="7" xfId="0" applyNumberFormat="1" applyFill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179" fontId="3" fillId="3" borderId="3" xfId="0" applyNumberFormat="1" applyFont="1" applyFill="1" applyBorder="1" applyAlignment="1">
      <alignment vertical="center" wrapText="1"/>
    </xf>
    <xf numFmtId="177" fontId="0" fillId="0" borderId="4" xfId="0" applyNumberFormat="1" applyFill="1" applyBorder="1" applyAlignment="1">
      <alignment horizontal="center" vertical="center"/>
    </xf>
    <xf numFmtId="179" fontId="8" fillId="3" borderId="9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62"/>
  <sheetViews>
    <sheetView tabSelected="1" workbookViewId="0">
      <selection activeCell="F9" sqref="F9"/>
    </sheetView>
  </sheetViews>
  <sheetFormatPr defaultColWidth="9" defaultRowHeight="14.4"/>
  <cols>
    <col min="1" max="3" width="13.6296296296296" style="1" customWidth="1"/>
    <col min="4" max="4" width="13.6296296296296" style="2" customWidth="1"/>
    <col min="5" max="7" width="13.6296296296296" style="3" customWidth="1"/>
    <col min="8" max="8" width="13.6296296296296" style="4" customWidth="1"/>
    <col min="9" max="9" width="13.6296296296296" style="3" customWidth="1"/>
    <col min="10" max="11" width="13.6296296296296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34"/>
    </row>
    <row r="2" ht="13.5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7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11"/>
    </row>
    <row r="4" ht="15" customHeight="1" spans="1:11">
      <c r="A4" s="15" t="s">
        <v>12</v>
      </c>
      <c r="B4" s="16">
        <v>1300540205</v>
      </c>
      <c r="C4" s="17" t="s">
        <v>13</v>
      </c>
      <c r="D4" s="18">
        <v>171.8</v>
      </c>
      <c r="E4" s="19">
        <v>4.09047619047619</v>
      </c>
      <c r="F4" s="19">
        <f t="shared" ref="F4:F37" si="0">E4*0.7</f>
        <v>2.86333333333333</v>
      </c>
      <c r="G4" s="19">
        <v>2.86053548852689</v>
      </c>
      <c r="H4" s="20">
        <f t="shared" ref="H4:H37" si="1">G4*0.3</f>
        <v>0.858160646558068</v>
      </c>
      <c r="I4" s="19">
        <f t="shared" ref="I4:I37" si="2">F4+H4</f>
        <v>3.7214939798914</v>
      </c>
      <c r="J4" s="25">
        <v>1</v>
      </c>
      <c r="K4" s="25"/>
    </row>
    <row r="5" ht="14.1" customHeight="1" spans="1:11">
      <c r="A5" s="15" t="s">
        <v>12</v>
      </c>
      <c r="B5" s="16">
        <v>1350940214</v>
      </c>
      <c r="C5" s="21" t="s">
        <v>14</v>
      </c>
      <c r="D5" s="18">
        <v>141.5</v>
      </c>
      <c r="E5" s="19">
        <v>3.45121951219512</v>
      </c>
      <c r="F5" s="19">
        <f t="shared" si="0"/>
        <v>2.41585365853658</v>
      </c>
      <c r="G5" s="19">
        <v>3.85493205304686</v>
      </c>
      <c r="H5" s="20">
        <f t="shared" si="1"/>
        <v>1.15647961591406</v>
      </c>
      <c r="I5" s="19">
        <f t="shared" si="2"/>
        <v>3.57233327445064</v>
      </c>
      <c r="J5" s="25">
        <v>2</v>
      </c>
      <c r="K5" s="25"/>
    </row>
    <row r="6" ht="14.1" customHeight="1" spans="1:11">
      <c r="A6" s="15" t="s">
        <v>12</v>
      </c>
      <c r="B6" s="16">
        <v>1300540217</v>
      </c>
      <c r="C6" s="21" t="s">
        <v>15</v>
      </c>
      <c r="D6" s="18">
        <v>147.35</v>
      </c>
      <c r="E6" s="19">
        <v>3.50833333333333</v>
      </c>
      <c r="F6" s="19">
        <f t="shared" si="0"/>
        <v>2.45583333333333</v>
      </c>
      <c r="G6" s="19">
        <v>3.15885445788288</v>
      </c>
      <c r="H6" s="20">
        <f t="shared" si="1"/>
        <v>0.947656337364864</v>
      </c>
      <c r="I6" s="19">
        <f t="shared" si="2"/>
        <v>3.4034896706982</v>
      </c>
      <c r="J6" s="25">
        <v>3</v>
      </c>
      <c r="K6" s="25"/>
    </row>
    <row r="7" ht="14.1" customHeight="1" spans="1:11">
      <c r="A7" s="15" t="s">
        <v>12</v>
      </c>
      <c r="B7" s="16">
        <v>1300540207</v>
      </c>
      <c r="C7" s="17" t="s">
        <v>16</v>
      </c>
      <c r="D7" s="18">
        <v>159.1</v>
      </c>
      <c r="E7" s="19">
        <v>3.88048780487805</v>
      </c>
      <c r="F7" s="19">
        <f t="shared" si="0"/>
        <v>2.71634146341463</v>
      </c>
      <c r="G7" s="19">
        <v>1.81641909578093</v>
      </c>
      <c r="H7" s="20">
        <f t="shared" si="1"/>
        <v>0.544925728734279</v>
      </c>
      <c r="I7" s="19">
        <f t="shared" si="2"/>
        <v>3.26126719214891</v>
      </c>
      <c r="J7" s="25">
        <v>4</v>
      </c>
      <c r="K7" s="25"/>
    </row>
    <row r="8" ht="14.1" customHeight="1" spans="1:11">
      <c r="A8" s="15" t="s">
        <v>12</v>
      </c>
      <c r="B8" s="16">
        <v>1300540208</v>
      </c>
      <c r="C8" s="17" t="s">
        <v>17</v>
      </c>
      <c r="D8" s="18">
        <v>164.1</v>
      </c>
      <c r="E8" s="19">
        <v>3.90714285714286</v>
      </c>
      <c r="F8" s="19">
        <f t="shared" si="0"/>
        <v>2.735</v>
      </c>
      <c r="G8" s="19">
        <v>1.61753978287694</v>
      </c>
      <c r="H8" s="20">
        <f t="shared" si="1"/>
        <v>0.485261934863081</v>
      </c>
      <c r="I8" s="19">
        <f t="shared" si="2"/>
        <v>3.22026193486308</v>
      </c>
      <c r="J8" s="25">
        <v>5</v>
      </c>
      <c r="K8" s="25"/>
    </row>
    <row r="9" ht="14.1" customHeight="1" spans="1:11">
      <c r="A9" s="15" t="s">
        <v>12</v>
      </c>
      <c r="B9" s="16">
        <v>1300540226</v>
      </c>
      <c r="C9" s="21" t="s">
        <v>18</v>
      </c>
      <c r="D9" s="18">
        <v>102.35</v>
      </c>
      <c r="E9" s="19">
        <v>2.49634146341463</v>
      </c>
      <c r="F9" s="19">
        <f t="shared" si="0"/>
        <v>1.74743902439024</v>
      </c>
      <c r="G9" s="19">
        <v>3.75549239659486</v>
      </c>
      <c r="H9" s="20">
        <f t="shared" si="1"/>
        <v>1.12664771897846</v>
      </c>
      <c r="I9" s="19">
        <f t="shared" si="2"/>
        <v>2.8740867433687</v>
      </c>
      <c r="J9" s="25">
        <v>6</v>
      </c>
      <c r="K9" s="25"/>
    </row>
    <row r="10" ht="14.1" customHeight="1" spans="1:11">
      <c r="A10" s="15" t="s">
        <v>12</v>
      </c>
      <c r="B10" s="16">
        <v>1300540209</v>
      </c>
      <c r="C10" s="17" t="s">
        <v>19</v>
      </c>
      <c r="D10" s="18">
        <v>147.75</v>
      </c>
      <c r="E10" s="19">
        <v>3.51785714285714</v>
      </c>
      <c r="F10" s="19">
        <f t="shared" si="0"/>
        <v>2.4625</v>
      </c>
      <c r="G10" s="19">
        <v>1.31922081352095</v>
      </c>
      <c r="H10" s="20">
        <f t="shared" si="1"/>
        <v>0.395766244056284</v>
      </c>
      <c r="I10" s="19">
        <f t="shared" si="2"/>
        <v>2.85826624405628</v>
      </c>
      <c r="J10" s="25">
        <v>7</v>
      </c>
      <c r="K10" s="25"/>
    </row>
    <row r="11" ht="14.1" customHeight="1" spans="1:11">
      <c r="A11" s="15" t="s">
        <v>12</v>
      </c>
      <c r="B11" s="16">
        <v>1300540210</v>
      </c>
      <c r="C11" s="17" t="s">
        <v>20</v>
      </c>
      <c r="D11" s="18">
        <v>143.5</v>
      </c>
      <c r="E11" s="19">
        <v>3.5</v>
      </c>
      <c r="F11" s="19">
        <f t="shared" si="0"/>
        <v>2.45</v>
      </c>
      <c r="G11" s="19">
        <v>1.21978115706895</v>
      </c>
      <c r="H11" s="20">
        <f t="shared" si="1"/>
        <v>0.365934347120685</v>
      </c>
      <c r="I11" s="19">
        <f t="shared" si="2"/>
        <v>2.81593434712068</v>
      </c>
      <c r="J11" s="25">
        <v>8</v>
      </c>
      <c r="K11" s="25"/>
    </row>
    <row r="12" ht="14.1" customHeight="1" spans="1:11">
      <c r="A12" s="15" t="s">
        <v>12</v>
      </c>
      <c r="B12" s="16">
        <v>1300740311</v>
      </c>
      <c r="C12" s="21" t="s">
        <v>21</v>
      </c>
      <c r="D12" s="18">
        <v>134.7</v>
      </c>
      <c r="E12" s="19">
        <v>3.20714285714286</v>
      </c>
      <c r="F12" s="19">
        <f t="shared" si="0"/>
        <v>2.245</v>
      </c>
      <c r="G12" s="19">
        <v>1.86613892400693</v>
      </c>
      <c r="H12" s="20">
        <f t="shared" si="1"/>
        <v>0.559841677202078</v>
      </c>
      <c r="I12" s="19">
        <f t="shared" si="2"/>
        <v>2.80484167720208</v>
      </c>
      <c r="J12" s="25">
        <v>9</v>
      </c>
      <c r="K12" s="25"/>
    </row>
    <row r="13" ht="14.1" customHeight="1" spans="1:11">
      <c r="A13" s="15" t="s">
        <v>12</v>
      </c>
      <c r="B13" s="16">
        <v>1300540214</v>
      </c>
      <c r="C13" s="21" t="s">
        <v>22</v>
      </c>
      <c r="D13" s="18">
        <v>137.9</v>
      </c>
      <c r="E13" s="19">
        <v>3.36341463414634</v>
      </c>
      <c r="F13" s="19">
        <f t="shared" si="0"/>
        <v>2.35439024390244</v>
      </c>
      <c r="G13" s="19">
        <v>1.36894064174694</v>
      </c>
      <c r="H13" s="20">
        <f t="shared" si="1"/>
        <v>0.410682192524083</v>
      </c>
      <c r="I13" s="19">
        <f t="shared" si="2"/>
        <v>2.76507243642652</v>
      </c>
      <c r="J13" s="25">
        <v>10</v>
      </c>
      <c r="K13" s="25"/>
    </row>
    <row r="14" ht="14.1" customHeight="1" spans="1:11">
      <c r="A14" s="15" t="s">
        <v>12</v>
      </c>
      <c r="B14" s="16">
        <v>1300740106</v>
      </c>
      <c r="C14" s="21" t="s">
        <v>23</v>
      </c>
      <c r="D14" s="18">
        <v>144.65</v>
      </c>
      <c r="E14" s="19">
        <v>3.5280487804878</v>
      </c>
      <c r="F14" s="19">
        <f t="shared" si="0"/>
        <v>2.46963414634146</v>
      </c>
      <c r="G14" s="19">
        <v>0.921462187712961</v>
      </c>
      <c r="H14" s="20">
        <f t="shared" si="1"/>
        <v>0.276438656313888</v>
      </c>
      <c r="I14" s="19">
        <f t="shared" si="2"/>
        <v>2.74607280265535</v>
      </c>
      <c r="J14" s="25">
        <v>11</v>
      </c>
      <c r="K14" s="25"/>
    </row>
    <row r="15" ht="14.1" customHeight="1" spans="1:11">
      <c r="A15" s="15" t="s">
        <v>12</v>
      </c>
      <c r="B15" s="16">
        <v>1300540221</v>
      </c>
      <c r="C15" s="21" t="s">
        <v>24</v>
      </c>
      <c r="D15" s="18">
        <v>139.45</v>
      </c>
      <c r="E15" s="19">
        <v>3.40121951219512</v>
      </c>
      <c r="F15" s="19">
        <f t="shared" si="0"/>
        <v>2.38085365853658</v>
      </c>
      <c r="G15" s="19">
        <v>0.921462187712961</v>
      </c>
      <c r="H15" s="20">
        <f t="shared" si="1"/>
        <v>0.276438656313888</v>
      </c>
      <c r="I15" s="19">
        <f t="shared" si="2"/>
        <v>2.65729231485047</v>
      </c>
      <c r="J15" s="25">
        <v>12</v>
      </c>
      <c r="K15" s="25"/>
    </row>
    <row r="16" ht="14.1" customHeight="1" spans="1:11">
      <c r="A16" s="15" t="s">
        <v>12</v>
      </c>
      <c r="B16" s="16">
        <v>1300540202</v>
      </c>
      <c r="C16" s="17" t="s">
        <v>25</v>
      </c>
      <c r="D16" s="22">
        <v>138.3</v>
      </c>
      <c r="E16" s="23">
        <v>3.37317073170732</v>
      </c>
      <c r="F16" s="19">
        <f t="shared" si="0"/>
        <v>2.36121951219512</v>
      </c>
      <c r="G16" s="19">
        <v>0.921462187712961</v>
      </c>
      <c r="H16" s="20">
        <f t="shared" si="1"/>
        <v>0.276438656313888</v>
      </c>
      <c r="I16" s="19">
        <f t="shared" si="2"/>
        <v>2.63765816850901</v>
      </c>
      <c r="J16" s="25">
        <v>13</v>
      </c>
      <c r="K16" s="25"/>
    </row>
    <row r="17" ht="14.1" customHeight="1" spans="1:11">
      <c r="A17" s="15" t="s">
        <v>12</v>
      </c>
      <c r="B17" s="16">
        <v>1300540206</v>
      </c>
      <c r="C17" s="17" t="s">
        <v>26</v>
      </c>
      <c r="D17" s="18">
        <v>132.7</v>
      </c>
      <c r="E17" s="19">
        <v>3.23658536585366</v>
      </c>
      <c r="F17" s="19">
        <f t="shared" si="0"/>
        <v>2.26560975609756</v>
      </c>
      <c r="G17" s="19">
        <v>1.21978115706895</v>
      </c>
      <c r="H17" s="20">
        <f t="shared" si="1"/>
        <v>0.365934347120685</v>
      </c>
      <c r="I17" s="19">
        <f t="shared" si="2"/>
        <v>2.63154410321825</v>
      </c>
      <c r="J17" s="25">
        <v>14</v>
      </c>
      <c r="K17" s="25"/>
    </row>
    <row r="18" ht="14.1" customHeight="1" spans="1:11">
      <c r="A18" s="15" t="s">
        <v>12</v>
      </c>
      <c r="B18" s="16">
        <v>1300540201</v>
      </c>
      <c r="C18" s="17" t="s">
        <v>27</v>
      </c>
      <c r="D18" s="22">
        <v>137.1</v>
      </c>
      <c r="E18" s="23">
        <v>3.34390243902439</v>
      </c>
      <c r="F18" s="19">
        <f t="shared" si="0"/>
        <v>2.34073170731707</v>
      </c>
      <c r="G18" s="19">
        <v>0.921462187712961</v>
      </c>
      <c r="H18" s="20">
        <f t="shared" si="1"/>
        <v>0.276438656313888</v>
      </c>
      <c r="I18" s="19">
        <f t="shared" si="2"/>
        <v>2.61717036363096</v>
      </c>
      <c r="J18" s="25">
        <v>15</v>
      </c>
      <c r="K18" s="25"/>
    </row>
    <row r="19" ht="14.1" customHeight="1" spans="1:11">
      <c r="A19" s="15" t="s">
        <v>12</v>
      </c>
      <c r="B19" s="16">
        <v>1300540204</v>
      </c>
      <c r="C19" s="17" t="s">
        <v>28</v>
      </c>
      <c r="D19" s="18">
        <v>133.2</v>
      </c>
      <c r="E19" s="19">
        <v>3.24878048780488</v>
      </c>
      <c r="F19" s="19">
        <f t="shared" si="0"/>
        <v>2.27414634146341</v>
      </c>
      <c r="G19" s="19">
        <v>0.921462187712961</v>
      </c>
      <c r="H19" s="20">
        <f t="shared" si="1"/>
        <v>0.276438656313888</v>
      </c>
      <c r="I19" s="19">
        <f t="shared" si="2"/>
        <v>2.5505849977773</v>
      </c>
      <c r="J19" s="25">
        <v>16</v>
      </c>
      <c r="K19" s="25"/>
    </row>
    <row r="20" ht="14.1" customHeight="1" spans="1:11">
      <c r="A20" s="15" t="s">
        <v>12</v>
      </c>
      <c r="B20" s="16">
        <v>1300540212</v>
      </c>
      <c r="C20" s="21" t="s">
        <v>29</v>
      </c>
      <c r="D20" s="18">
        <v>130.3</v>
      </c>
      <c r="E20" s="19">
        <v>3.1780487804878</v>
      </c>
      <c r="F20" s="19">
        <f t="shared" si="0"/>
        <v>2.22463414634146</v>
      </c>
      <c r="G20" s="19">
        <v>0.921462187712961</v>
      </c>
      <c r="H20" s="20">
        <f t="shared" si="1"/>
        <v>0.276438656313888</v>
      </c>
      <c r="I20" s="19">
        <f t="shared" si="2"/>
        <v>2.50107280265535</v>
      </c>
      <c r="J20" s="25">
        <v>17</v>
      </c>
      <c r="K20" s="25"/>
    </row>
    <row r="21" ht="14.1" customHeight="1" spans="1:11">
      <c r="A21" s="15" t="s">
        <v>12</v>
      </c>
      <c r="B21" s="16">
        <v>1300540203</v>
      </c>
      <c r="C21" s="17" t="s">
        <v>30</v>
      </c>
      <c r="D21" s="18">
        <v>128.6</v>
      </c>
      <c r="E21" s="19">
        <v>3.13658536585366</v>
      </c>
      <c r="F21" s="19">
        <f t="shared" si="0"/>
        <v>2.19560975609756</v>
      </c>
      <c r="G21" s="19">
        <v>0.921462187712961</v>
      </c>
      <c r="H21" s="20">
        <f t="shared" si="1"/>
        <v>0.276438656313888</v>
      </c>
      <c r="I21" s="19">
        <f t="shared" si="2"/>
        <v>2.47204841241145</v>
      </c>
      <c r="J21" s="25">
        <v>18</v>
      </c>
      <c r="K21" s="25"/>
    </row>
    <row r="22" ht="14.1" customHeight="1" spans="1:11">
      <c r="A22" s="15" t="s">
        <v>12</v>
      </c>
      <c r="B22" s="16">
        <v>1300540213</v>
      </c>
      <c r="C22" s="21" t="s">
        <v>31</v>
      </c>
      <c r="D22" s="18">
        <v>129.75</v>
      </c>
      <c r="E22" s="19">
        <v>3.08928571428571</v>
      </c>
      <c r="F22" s="19">
        <f t="shared" si="0"/>
        <v>2.1625</v>
      </c>
      <c r="G22" s="19">
        <v>0.921462187712961</v>
      </c>
      <c r="H22" s="20">
        <f t="shared" si="1"/>
        <v>0.276438656313888</v>
      </c>
      <c r="I22" s="19">
        <f t="shared" si="2"/>
        <v>2.43893865631389</v>
      </c>
      <c r="J22" s="25">
        <v>19</v>
      </c>
      <c r="K22" s="25"/>
    </row>
    <row r="23" ht="14.1" customHeight="1" spans="1:11">
      <c r="A23" s="15" t="s">
        <v>12</v>
      </c>
      <c r="B23" s="16">
        <v>1300540218</v>
      </c>
      <c r="C23" s="21" t="s">
        <v>32</v>
      </c>
      <c r="D23" s="18">
        <v>126.65</v>
      </c>
      <c r="E23" s="19">
        <v>3.0890243902439</v>
      </c>
      <c r="F23" s="19">
        <f t="shared" si="0"/>
        <v>2.16231707317073</v>
      </c>
      <c r="G23" s="19">
        <v>0.921462187712961</v>
      </c>
      <c r="H23" s="20">
        <f t="shared" si="1"/>
        <v>0.276438656313888</v>
      </c>
      <c r="I23" s="19">
        <f t="shared" si="2"/>
        <v>2.43875572948462</v>
      </c>
      <c r="J23" s="25">
        <v>20</v>
      </c>
      <c r="K23" s="25"/>
    </row>
    <row r="24" ht="14.1" customHeight="1" spans="1:11">
      <c r="A24" s="15" t="s">
        <v>12</v>
      </c>
      <c r="B24" s="16">
        <v>1300540231</v>
      </c>
      <c r="C24" s="21" t="s">
        <v>33</v>
      </c>
      <c r="D24" s="18">
        <v>121.2</v>
      </c>
      <c r="E24" s="19">
        <v>2.95609756097561</v>
      </c>
      <c r="F24" s="19">
        <f t="shared" si="0"/>
        <v>2.06926829268293</v>
      </c>
      <c r="G24" s="19">
        <v>0.971182015938959</v>
      </c>
      <c r="H24" s="20">
        <f t="shared" si="1"/>
        <v>0.291354604781688</v>
      </c>
      <c r="I24" s="19">
        <f t="shared" si="2"/>
        <v>2.36062289746461</v>
      </c>
      <c r="J24" s="25">
        <v>21</v>
      </c>
      <c r="K24" s="25"/>
    </row>
    <row r="25" ht="14.1" customHeight="1" spans="1:11">
      <c r="A25" s="15" t="s">
        <v>12</v>
      </c>
      <c r="B25" s="16">
        <v>1300540232</v>
      </c>
      <c r="C25" s="21" t="s">
        <v>34</v>
      </c>
      <c r="D25" s="18">
        <v>123.75</v>
      </c>
      <c r="E25" s="19">
        <v>2.94642857142857</v>
      </c>
      <c r="F25" s="19">
        <f t="shared" si="0"/>
        <v>2.0625</v>
      </c>
      <c r="G25" s="19">
        <v>0.971182015938959</v>
      </c>
      <c r="H25" s="20">
        <f t="shared" si="1"/>
        <v>0.291354604781688</v>
      </c>
      <c r="I25" s="19">
        <f t="shared" si="2"/>
        <v>2.35385460478169</v>
      </c>
      <c r="J25" s="25">
        <v>22</v>
      </c>
      <c r="K25" s="25"/>
    </row>
    <row r="26" ht="14.1" customHeight="1" spans="1:11">
      <c r="A26" s="15" t="s">
        <v>12</v>
      </c>
      <c r="B26" s="16">
        <v>1300540220</v>
      </c>
      <c r="C26" s="21" t="s">
        <v>35</v>
      </c>
      <c r="D26" s="18">
        <v>119.95</v>
      </c>
      <c r="E26" s="19">
        <v>2.92560975609756</v>
      </c>
      <c r="F26" s="19">
        <f t="shared" si="0"/>
        <v>2.04792682926829</v>
      </c>
      <c r="G26" s="19">
        <v>0.921462187712961</v>
      </c>
      <c r="H26" s="20">
        <f t="shared" si="1"/>
        <v>0.276438656313888</v>
      </c>
      <c r="I26" s="19">
        <f t="shared" si="2"/>
        <v>2.32436548558218</v>
      </c>
      <c r="J26" s="25">
        <v>23</v>
      </c>
      <c r="K26" s="25"/>
    </row>
    <row r="27" ht="14.1" customHeight="1" spans="1:11">
      <c r="A27" s="15" t="s">
        <v>12</v>
      </c>
      <c r="B27" s="16">
        <v>1300540219</v>
      </c>
      <c r="C27" s="21" t="s">
        <v>36</v>
      </c>
      <c r="D27" s="18">
        <v>109.5</v>
      </c>
      <c r="E27" s="19">
        <v>2.67073170731707</v>
      </c>
      <c r="F27" s="19">
        <f t="shared" si="0"/>
        <v>1.86951219512195</v>
      </c>
      <c r="G27" s="19">
        <v>0.921462187712961</v>
      </c>
      <c r="H27" s="20">
        <f t="shared" si="1"/>
        <v>0.276438656313888</v>
      </c>
      <c r="I27" s="19">
        <f t="shared" si="2"/>
        <v>2.14595085143584</v>
      </c>
      <c r="J27" s="25">
        <v>24</v>
      </c>
      <c r="K27" s="25"/>
    </row>
    <row r="28" ht="14.1" customHeight="1" spans="1:11">
      <c r="A28" s="15" t="s">
        <v>12</v>
      </c>
      <c r="B28" s="16">
        <v>1300540233</v>
      </c>
      <c r="C28" s="21" t="s">
        <v>37</v>
      </c>
      <c r="D28" s="18">
        <v>102.9</v>
      </c>
      <c r="E28" s="19">
        <v>2.50975609756098</v>
      </c>
      <c r="F28" s="19">
        <f t="shared" si="0"/>
        <v>1.75682926829268</v>
      </c>
      <c r="G28" s="19">
        <v>0.921462187712961</v>
      </c>
      <c r="H28" s="20">
        <f t="shared" si="1"/>
        <v>0.276438656313888</v>
      </c>
      <c r="I28" s="19">
        <f t="shared" si="2"/>
        <v>2.03326792460657</v>
      </c>
      <c r="J28" s="25">
        <v>25</v>
      </c>
      <c r="K28" s="25"/>
    </row>
    <row r="29" ht="14.1" customHeight="1" spans="1:11">
      <c r="A29" s="15" t="s">
        <v>12</v>
      </c>
      <c r="B29" s="16">
        <v>1300540222</v>
      </c>
      <c r="C29" s="21" t="s">
        <v>38</v>
      </c>
      <c r="D29" s="18">
        <v>101.4</v>
      </c>
      <c r="E29" s="19">
        <v>2.47317073170732</v>
      </c>
      <c r="F29" s="19">
        <f t="shared" si="0"/>
        <v>1.73121951219512</v>
      </c>
      <c r="G29" s="19">
        <v>0.921462187712961</v>
      </c>
      <c r="H29" s="20">
        <f t="shared" si="1"/>
        <v>0.276438656313888</v>
      </c>
      <c r="I29" s="19">
        <f t="shared" si="2"/>
        <v>2.00765816850901</v>
      </c>
      <c r="J29" s="25">
        <v>26</v>
      </c>
      <c r="K29" s="25"/>
    </row>
    <row r="30" ht="14.1" customHeight="1" spans="1:11">
      <c r="A30" s="15" t="s">
        <v>12</v>
      </c>
      <c r="B30" s="16">
        <v>1300540223</v>
      </c>
      <c r="C30" s="21" t="s">
        <v>39</v>
      </c>
      <c r="D30" s="18">
        <v>103.2</v>
      </c>
      <c r="E30" s="19">
        <v>2.45714285714286</v>
      </c>
      <c r="F30" s="19">
        <f t="shared" si="0"/>
        <v>1.72</v>
      </c>
      <c r="G30" s="19">
        <v>0.921462187712961</v>
      </c>
      <c r="H30" s="20">
        <f t="shared" si="1"/>
        <v>0.276438656313888</v>
      </c>
      <c r="I30" s="19">
        <f t="shared" si="2"/>
        <v>1.99643865631389</v>
      </c>
      <c r="J30" s="25">
        <v>27</v>
      </c>
      <c r="K30" s="25"/>
    </row>
    <row r="31" ht="14.1" customHeight="1" spans="1:11">
      <c r="A31" s="15" t="s">
        <v>12</v>
      </c>
      <c r="B31" s="16">
        <v>1300540211</v>
      </c>
      <c r="C31" s="24" t="s">
        <v>40</v>
      </c>
      <c r="D31" s="18">
        <v>98.3</v>
      </c>
      <c r="E31" s="19">
        <v>2.34047619047619</v>
      </c>
      <c r="F31" s="19">
        <f t="shared" si="0"/>
        <v>1.63833333333333</v>
      </c>
      <c r="G31" s="19">
        <v>0.921462187712961</v>
      </c>
      <c r="H31" s="20">
        <f t="shared" si="1"/>
        <v>0.276438656313888</v>
      </c>
      <c r="I31" s="19">
        <f t="shared" si="2"/>
        <v>1.91477198964722</v>
      </c>
      <c r="J31" s="25">
        <v>28</v>
      </c>
      <c r="K31" s="25"/>
    </row>
    <row r="32" ht="14.1" customHeight="1" spans="1:11">
      <c r="A32" s="15" t="s">
        <v>12</v>
      </c>
      <c r="B32" s="16">
        <v>1300540225</v>
      </c>
      <c r="C32" s="21" t="s">
        <v>41</v>
      </c>
      <c r="D32" s="18">
        <v>94.85</v>
      </c>
      <c r="E32" s="19">
        <v>2.31341463414634</v>
      </c>
      <c r="F32" s="19">
        <f t="shared" si="0"/>
        <v>1.61939024390244</v>
      </c>
      <c r="G32" s="19">
        <v>0.921462187712961</v>
      </c>
      <c r="H32" s="20">
        <f t="shared" si="1"/>
        <v>0.276438656313888</v>
      </c>
      <c r="I32" s="19">
        <f t="shared" si="2"/>
        <v>1.89582890021633</v>
      </c>
      <c r="J32" s="25">
        <v>29</v>
      </c>
      <c r="K32" s="25"/>
    </row>
    <row r="33" ht="14.1" customHeight="1" spans="1:11">
      <c r="A33" s="15" t="s">
        <v>12</v>
      </c>
      <c r="B33" s="16">
        <v>1300540230</v>
      </c>
      <c r="C33" s="21" t="s">
        <v>42</v>
      </c>
      <c r="D33" s="18">
        <v>89.9</v>
      </c>
      <c r="E33" s="19">
        <v>2.19268292682927</v>
      </c>
      <c r="F33" s="19">
        <f t="shared" si="0"/>
        <v>1.53487804878049</v>
      </c>
      <c r="G33" s="19">
        <v>0.921462187712961</v>
      </c>
      <c r="H33" s="20">
        <f t="shared" si="1"/>
        <v>0.276438656313888</v>
      </c>
      <c r="I33" s="19">
        <f t="shared" si="2"/>
        <v>1.81131670509438</v>
      </c>
      <c r="J33" s="25">
        <v>30</v>
      </c>
      <c r="K33" s="25"/>
    </row>
    <row r="34" ht="14.1" customHeight="1" spans="1:11">
      <c r="A34" s="15" t="s">
        <v>12</v>
      </c>
      <c r="B34" s="16">
        <v>1300540227</v>
      </c>
      <c r="C34" s="21" t="s">
        <v>43</v>
      </c>
      <c r="D34" s="18">
        <v>86</v>
      </c>
      <c r="E34" s="19">
        <v>2.09756097560976</v>
      </c>
      <c r="F34" s="19">
        <f t="shared" si="0"/>
        <v>1.46829268292683</v>
      </c>
      <c r="G34" s="19">
        <v>0.921462187712961</v>
      </c>
      <c r="H34" s="20">
        <f t="shared" si="1"/>
        <v>0.276438656313888</v>
      </c>
      <c r="I34" s="19">
        <f t="shared" si="2"/>
        <v>1.74473133924072</v>
      </c>
      <c r="J34" s="25">
        <v>31</v>
      </c>
      <c r="K34" s="25"/>
    </row>
    <row r="35" ht="14.1" customHeight="1" spans="1:11">
      <c r="A35" s="15" t="s">
        <v>12</v>
      </c>
      <c r="B35" s="16">
        <v>1300540135</v>
      </c>
      <c r="C35" s="21" t="s">
        <v>44</v>
      </c>
      <c r="D35" s="18">
        <v>75.2</v>
      </c>
      <c r="E35" s="19">
        <v>1.83414634146341</v>
      </c>
      <c r="F35" s="19">
        <f t="shared" si="0"/>
        <v>1.28390243902439</v>
      </c>
      <c r="G35" s="19">
        <v>0.921462187712961</v>
      </c>
      <c r="H35" s="20">
        <f t="shared" si="1"/>
        <v>0.276438656313888</v>
      </c>
      <c r="I35" s="19">
        <f t="shared" si="2"/>
        <v>1.56034109533828</v>
      </c>
      <c r="J35" s="25">
        <v>32</v>
      </c>
      <c r="K35" s="25"/>
    </row>
    <row r="36" ht="14.1" customHeight="1" spans="1:11">
      <c r="A36" s="15" t="s">
        <v>12</v>
      </c>
      <c r="B36" s="16">
        <v>1300540228</v>
      </c>
      <c r="C36" s="21" t="s">
        <v>45</v>
      </c>
      <c r="D36" s="18">
        <v>68.75</v>
      </c>
      <c r="E36" s="19">
        <v>1.67682926829268</v>
      </c>
      <c r="F36" s="19">
        <f t="shared" si="0"/>
        <v>1.17378048780488</v>
      </c>
      <c r="G36" s="19">
        <v>0.921462187712961</v>
      </c>
      <c r="H36" s="20">
        <f t="shared" si="1"/>
        <v>0.276438656313888</v>
      </c>
      <c r="I36" s="19">
        <f t="shared" si="2"/>
        <v>1.45021914411877</v>
      </c>
      <c r="J36" s="25">
        <v>33</v>
      </c>
      <c r="K36" s="25"/>
    </row>
    <row r="37" ht="14.1" customHeight="1" spans="1:11">
      <c r="A37" s="15" t="s">
        <v>12</v>
      </c>
      <c r="B37" s="16">
        <v>1300540215</v>
      </c>
      <c r="C37" s="21" t="s">
        <v>46</v>
      </c>
      <c r="D37" s="18">
        <v>42.5</v>
      </c>
      <c r="E37" s="19">
        <v>1.03658536585366</v>
      </c>
      <c r="F37" s="19">
        <f t="shared" si="0"/>
        <v>0.725609756097561</v>
      </c>
      <c r="G37" s="19">
        <v>0.921462187712961</v>
      </c>
      <c r="H37" s="20">
        <f t="shared" si="1"/>
        <v>0.276438656313888</v>
      </c>
      <c r="I37" s="19">
        <f t="shared" si="2"/>
        <v>1.00204841241145</v>
      </c>
      <c r="J37" s="25">
        <v>34</v>
      </c>
      <c r="K37" s="25"/>
    </row>
    <row r="38" ht="14.1" customHeight="1" spans="1:11">
      <c r="A38" s="15"/>
      <c r="B38" s="25"/>
      <c r="C38" s="25"/>
      <c r="D38" s="18"/>
      <c r="E38" s="19"/>
      <c r="F38" s="19"/>
      <c r="G38" s="19"/>
      <c r="H38" s="20"/>
      <c r="I38" s="19"/>
      <c r="J38" s="25"/>
      <c r="K38" s="25"/>
    </row>
    <row r="39" ht="14.1" customHeight="1" spans="1:11">
      <c r="A39" s="15"/>
      <c r="B39" s="25"/>
      <c r="C39" s="25"/>
      <c r="D39" s="18"/>
      <c r="E39" s="19"/>
      <c r="F39" s="19"/>
      <c r="G39" s="19"/>
      <c r="H39" s="20"/>
      <c r="I39" s="19"/>
      <c r="J39" s="25"/>
      <c r="K39" s="25"/>
    </row>
    <row r="40" ht="14.1" customHeight="1" spans="1:11">
      <c r="A40" s="15"/>
      <c r="B40" s="26"/>
      <c r="C40" s="27"/>
      <c r="D40" s="22"/>
      <c r="E40" s="23"/>
      <c r="F40" s="19"/>
      <c r="G40" s="19"/>
      <c r="H40" s="20"/>
      <c r="I40" s="19"/>
      <c r="J40" s="35"/>
      <c r="K40" s="25"/>
    </row>
    <row r="41" ht="14.1" customHeight="1" spans="1:11">
      <c r="A41" s="15"/>
      <c r="B41" s="27"/>
      <c r="C41" s="27"/>
      <c r="D41" s="28"/>
      <c r="E41" s="29"/>
      <c r="F41" s="30"/>
      <c r="G41" s="31"/>
      <c r="H41" s="32"/>
      <c r="I41" s="36"/>
      <c r="J41" s="37"/>
      <c r="K41" s="25"/>
    </row>
    <row r="42" ht="14.1" customHeight="1" spans="1:11">
      <c r="A42" s="15"/>
      <c r="B42" s="26"/>
      <c r="C42" s="27"/>
      <c r="D42" s="22"/>
      <c r="E42" s="23"/>
      <c r="F42" s="19"/>
      <c r="G42" s="19"/>
      <c r="H42" s="20"/>
      <c r="I42" s="19"/>
      <c r="J42" s="25"/>
      <c r="K42" s="25"/>
    </row>
    <row r="43" ht="14.1" customHeight="1" spans="1:11">
      <c r="A43" s="15"/>
      <c r="B43" s="27"/>
      <c r="C43" s="27"/>
      <c r="D43" s="22"/>
      <c r="E43" s="23"/>
      <c r="F43" s="19"/>
      <c r="G43" s="19"/>
      <c r="H43" s="20"/>
      <c r="I43" s="19"/>
      <c r="J43" s="25"/>
      <c r="K43" s="25"/>
    </row>
    <row r="44" ht="14.1" customHeight="1" spans="1:11">
      <c r="A44" s="15"/>
      <c r="B44" s="26"/>
      <c r="C44" s="27"/>
      <c r="D44" s="22"/>
      <c r="E44" s="23"/>
      <c r="F44" s="19"/>
      <c r="G44" s="19"/>
      <c r="H44" s="20"/>
      <c r="I44" s="19"/>
      <c r="J44" s="25"/>
      <c r="K44" s="25"/>
    </row>
    <row r="45" ht="14.1" customHeight="1" spans="1:11">
      <c r="A45" s="15"/>
      <c r="B45" s="27"/>
      <c r="C45" s="27"/>
      <c r="D45" s="22"/>
      <c r="E45" s="23"/>
      <c r="F45" s="19"/>
      <c r="G45" s="19"/>
      <c r="H45" s="20"/>
      <c r="I45" s="19"/>
      <c r="J45" s="25"/>
      <c r="K45" s="25"/>
    </row>
    <row r="46" ht="14.1" customHeight="1" spans="1:11">
      <c r="A46" s="15"/>
      <c r="B46" s="26"/>
      <c r="C46" s="27"/>
      <c r="D46" s="22"/>
      <c r="E46" s="23"/>
      <c r="F46" s="19"/>
      <c r="G46" s="19"/>
      <c r="H46" s="20"/>
      <c r="I46" s="19"/>
      <c r="J46" s="25"/>
      <c r="K46" s="25"/>
    </row>
    <row r="47" ht="14.1" customHeight="1" spans="1:11">
      <c r="A47" s="15"/>
      <c r="B47" s="27"/>
      <c r="C47" s="27"/>
      <c r="D47" s="22"/>
      <c r="E47" s="23"/>
      <c r="F47" s="19"/>
      <c r="G47" s="19"/>
      <c r="H47" s="20"/>
      <c r="I47" s="19"/>
      <c r="J47" s="25"/>
      <c r="K47" s="25"/>
    </row>
    <row r="48" ht="14.1" customHeight="1" spans="1:11">
      <c r="A48" s="15"/>
      <c r="B48" s="26"/>
      <c r="C48" s="27"/>
      <c r="D48" s="22"/>
      <c r="E48" s="23"/>
      <c r="F48" s="19"/>
      <c r="G48" s="19"/>
      <c r="H48" s="20"/>
      <c r="I48" s="19"/>
      <c r="J48" s="25"/>
      <c r="K48" s="25"/>
    </row>
    <row r="49" ht="14.1" customHeight="1" spans="1:11">
      <c r="A49" s="15"/>
      <c r="B49" s="27"/>
      <c r="C49" s="27"/>
      <c r="D49" s="22"/>
      <c r="E49" s="23"/>
      <c r="F49" s="19"/>
      <c r="G49" s="19"/>
      <c r="H49" s="20"/>
      <c r="I49" s="19"/>
      <c r="J49" s="25"/>
      <c r="K49" s="25"/>
    </row>
    <row r="50" ht="14.1" customHeight="1" spans="1:11">
      <c r="A50" s="15"/>
      <c r="B50" s="26"/>
      <c r="C50" s="33"/>
      <c r="D50" s="22"/>
      <c r="E50" s="23"/>
      <c r="F50" s="19"/>
      <c r="G50" s="19"/>
      <c r="H50" s="20"/>
      <c r="I50" s="19"/>
      <c r="J50" s="25"/>
      <c r="K50" s="25"/>
    </row>
    <row r="51" ht="14.1" customHeight="1" spans="1:11">
      <c r="A51" s="15"/>
      <c r="B51" s="27"/>
      <c r="C51" s="27"/>
      <c r="D51" s="22"/>
      <c r="E51" s="23"/>
      <c r="F51" s="19"/>
      <c r="G51" s="19"/>
      <c r="H51" s="20"/>
      <c r="I51" s="19"/>
      <c r="J51" s="25"/>
      <c r="K51" s="25"/>
    </row>
    <row r="52" ht="14.1" customHeight="1" spans="1:11">
      <c r="A52" s="15"/>
      <c r="B52" s="26"/>
      <c r="C52" s="27"/>
      <c r="D52" s="22"/>
      <c r="E52" s="23"/>
      <c r="F52" s="19"/>
      <c r="G52" s="19"/>
      <c r="H52" s="20"/>
      <c r="I52" s="19"/>
      <c r="J52" s="25"/>
      <c r="K52" s="25"/>
    </row>
    <row r="53" ht="14.1" customHeight="1" spans="1:11">
      <c r="A53" s="15"/>
      <c r="B53" s="27"/>
      <c r="C53" s="27"/>
      <c r="D53" s="22"/>
      <c r="E53" s="23"/>
      <c r="F53" s="19"/>
      <c r="G53" s="19"/>
      <c r="H53" s="20"/>
      <c r="I53" s="19"/>
      <c r="J53" s="25"/>
      <c r="K53" s="25"/>
    </row>
    <row r="54" ht="14.1" customHeight="1" spans="1:11">
      <c r="A54" s="15"/>
      <c r="B54" s="26"/>
      <c r="C54" s="27"/>
      <c r="D54" s="22"/>
      <c r="E54" s="23"/>
      <c r="F54" s="19"/>
      <c r="G54" s="19"/>
      <c r="H54" s="20"/>
      <c r="I54" s="19"/>
      <c r="J54" s="25"/>
      <c r="K54" s="25"/>
    </row>
    <row r="55" ht="14.1" customHeight="1" spans="1:11">
      <c r="A55" s="15"/>
      <c r="B55" s="27"/>
      <c r="C55" s="27"/>
      <c r="D55" s="22"/>
      <c r="E55" s="23"/>
      <c r="F55" s="19"/>
      <c r="G55" s="19"/>
      <c r="H55" s="20"/>
      <c r="I55" s="19"/>
      <c r="J55" s="25"/>
      <c r="K55" s="25"/>
    </row>
    <row r="56" ht="14.1" customHeight="1" spans="1:11">
      <c r="A56" s="15"/>
      <c r="B56" s="26"/>
      <c r="C56" s="27"/>
      <c r="D56" s="22"/>
      <c r="E56" s="23"/>
      <c r="F56" s="19"/>
      <c r="G56" s="19"/>
      <c r="H56" s="20"/>
      <c r="I56" s="19"/>
      <c r="J56" s="25"/>
      <c r="K56" s="25"/>
    </row>
    <row r="57" ht="14.1" customHeight="1" spans="1:11">
      <c r="A57" s="15"/>
      <c r="B57" s="27"/>
      <c r="C57" s="27"/>
      <c r="D57" s="22"/>
      <c r="E57" s="23"/>
      <c r="F57" s="19"/>
      <c r="G57" s="19"/>
      <c r="H57" s="20"/>
      <c r="I57" s="19"/>
      <c r="J57" s="25"/>
      <c r="K57" s="25"/>
    </row>
    <row r="58" ht="14.1" customHeight="1" spans="1:11">
      <c r="A58" s="15"/>
      <c r="B58" s="26"/>
      <c r="C58" s="27"/>
      <c r="D58" s="22"/>
      <c r="E58" s="23"/>
      <c r="F58" s="19"/>
      <c r="G58" s="19"/>
      <c r="H58" s="20"/>
      <c r="I58" s="19"/>
      <c r="J58" s="25"/>
      <c r="K58" s="25"/>
    </row>
    <row r="59" ht="14.1" customHeight="1" spans="1:11">
      <c r="A59" s="15"/>
      <c r="B59" s="27"/>
      <c r="C59" s="27"/>
      <c r="D59" s="22"/>
      <c r="E59" s="23"/>
      <c r="F59" s="19"/>
      <c r="G59" s="19"/>
      <c r="H59" s="20"/>
      <c r="I59" s="19"/>
      <c r="J59" s="25"/>
      <c r="K59" s="25"/>
    </row>
    <row r="60" ht="14.1" customHeight="1" spans="1:11">
      <c r="A60" s="15"/>
      <c r="B60" s="26"/>
      <c r="C60" s="27"/>
      <c r="D60" s="22"/>
      <c r="E60" s="23"/>
      <c r="F60" s="19"/>
      <c r="G60" s="19"/>
      <c r="H60" s="20"/>
      <c r="I60" s="19"/>
      <c r="J60" s="25"/>
      <c r="K60" s="25"/>
    </row>
    <row r="61" ht="14.1" customHeight="1" spans="1:11">
      <c r="A61" s="15"/>
      <c r="B61" s="27"/>
      <c r="C61" s="27"/>
      <c r="D61" s="22"/>
      <c r="E61" s="23"/>
      <c r="F61" s="19"/>
      <c r="G61" s="19"/>
      <c r="H61" s="20"/>
      <c r="I61" s="19"/>
      <c r="J61" s="25"/>
      <c r="K61" s="25"/>
    </row>
    <row r="62" ht="14.1" customHeight="1" spans="1:11">
      <c r="A62" s="15"/>
      <c r="B62" s="26"/>
      <c r="C62" s="27"/>
      <c r="D62" s="22"/>
      <c r="E62" s="23"/>
      <c r="F62" s="19"/>
      <c r="G62" s="19"/>
      <c r="H62" s="20"/>
      <c r="I62" s="19"/>
      <c r="J62" s="25"/>
      <c r="K62" s="25"/>
    </row>
  </sheetData>
  <sortState ref="A5:J40">
    <sortCondition ref="I5" descending="1"/>
  </sortState>
  <mergeCells count="13">
    <mergeCell ref="A1:K1"/>
    <mergeCell ref="E41:G4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2016-11-03T11:00:34Z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