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216" windowWidth="22056" windowHeight="9276"/>
  </bookViews>
  <sheets>
    <sheet name="2018年目标考核奖核拨表 (定稿)" sheetId="2" r:id="rId1"/>
    <sheet name="2018年异动（调离、辞职、退休）" sheetId="3" r:id="rId2"/>
  </sheets>
  <definedNames>
    <definedName name="_xlnm._FilterDatabase" localSheetId="0" hidden="1">'2018年目标考核奖核拨表 (定稿)'!$A$3:$H$46</definedName>
    <definedName name="_xlnm._FilterDatabase" localSheetId="1" hidden="1">'2018年异动（调离、辞职、退休）'!$A$2:$F$54</definedName>
    <definedName name="_xlnm.Print_Area" localSheetId="0">'2018年目标考核奖核拨表 (定稿)'!$A$1:$H$47</definedName>
    <definedName name="_xlnm.Print_Titles" localSheetId="0">'2018年目标考核奖核拨表 (定稿)'!$2:$2</definedName>
    <definedName name="_xlnm.Print_Titles" localSheetId="1">'2018年异动（调离、辞职、退休）'!$2:$2</definedName>
  </definedNames>
  <calcPr calcId="145621"/>
</workbook>
</file>

<file path=xl/calcChain.xml><?xml version="1.0" encoding="utf-8"?>
<calcChain xmlns="http://schemas.openxmlformats.org/spreadsheetml/2006/main">
  <c r="D46" i="2" l="1"/>
  <c r="C46" i="2" l="1"/>
  <c r="E54" i="3"/>
  <c r="D54" i="3"/>
  <c r="G45" i="2" l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46" i="2" l="1"/>
</calcChain>
</file>

<file path=xl/sharedStrings.xml><?xml version="1.0" encoding="utf-8"?>
<sst xmlns="http://schemas.openxmlformats.org/spreadsheetml/2006/main" count="233" uniqueCount="135">
  <si>
    <t>合计</t>
  </si>
  <si>
    <t>良好</t>
    <phoneticPr fontId="2" type="noConversion"/>
  </si>
  <si>
    <t>继续教育学院</t>
  </si>
  <si>
    <t>创新创业就业学院</t>
  </si>
  <si>
    <t>网络信息中心</t>
  </si>
  <si>
    <t>图书馆</t>
  </si>
  <si>
    <t>工会</t>
  </si>
  <si>
    <t>机关党委</t>
  </si>
  <si>
    <t>离退休工作处</t>
  </si>
  <si>
    <t>发展规划与校企合作处</t>
  </si>
  <si>
    <t>财务处</t>
  </si>
  <si>
    <t>教务处（学位办）</t>
  </si>
  <si>
    <t>档案馆</t>
  </si>
  <si>
    <t>教学质量监控
与评估中心</t>
    <phoneticPr fontId="2" type="noConversion"/>
  </si>
  <si>
    <t>团委</t>
  </si>
  <si>
    <t>后勤管理处</t>
  </si>
  <si>
    <t>基本建设管理处</t>
  </si>
  <si>
    <t>资产与设备管理处</t>
  </si>
  <si>
    <t>审计处</t>
  </si>
  <si>
    <t>招生与就业指导处</t>
  </si>
  <si>
    <t>科技产业处</t>
  </si>
  <si>
    <t>国际合作交流处</t>
  </si>
  <si>
    <t>统战部</t>
  </si>
  <si>
    <t>宣传部</t>
  </si>
  <si>
    <t>组织部、党校</t>
  </si>
  <si>
    <t>党政办公室</t>
  </si>
  <si>
    <t>一票定优</t>
    <phoneticPr fontId="2" type="noConversion"/>
  </si>
  <si>
    <t>优秀</t>
    <phoneticPr fontId="2" type="noConversion"/>
  </si>
  <si>
    <t>学科建设中心</t>
  </si>
  <si>
    <t>保卫处（维稳办）</t>
  </si>
  <si>
    <t>人事处</t>
  </si>
  <si>
    <t>武装部</t>
  </si>
  <si>
    <t>纪委（办）、监察处</t>
    <phoneticPr fontId="2" type="noConversion"/>
  </si>
  <si>
    <t>学生工作处</t>
  </si>
  <si>
    <t>工程训练中心</t>
  </si>
  <si>
    <t>体育教学部</t>
  </si>
  <si>
    <t>马克思主义学院</t>
  </si>
  <si>
    <t>外国语学院</t>
  </si>
  <si>
    <t>计算机与信息科学学院</t>
    <phoneticPr fontId="2" type="noConversion"/>
  </si>
  <si>
    <t>电气与信息工程学院</t>
  </si>
  <si>
    <t>材料与化学工程学院</t>
  </si>
  <si>
    <t>安全与环境工程学院</t>
    <phoneticPr fontId="2" type="noConversion"/>
  </si>
  <si>
    <t>经济与管理学院</t>
  </si>
  <si>
    <t>全校平均</t>
    <phoneticPr fontId="2" type="noConversion"/>
  </si>
  <si>
    <t>校领导</t>
  </si>
  <si>
    <t>备注</t>
    <phoneticPr fontId="2" type="noConversion"/>
  </si>
  <si>
    <t>目标管理奖核拨金额</t>
  </si>
  <si>
    <t>等级档次对应标准</t>
    <phoneticPr fontId="2" type="noConversion"/>
  </si>
  <si>
    <t>2018年
目标考核等级档次</t>
    <phoneticPr fontId="2" type="noConversion"/>
  </si>
  <si>
    <t>异动
核拨人数</t>
    <phoneticPr fontId="2" type="noConversion"/>
  </si>
  <si>
    <t>2018年12月人数</t>
  </si>
  <si>
    <t>部门</t>
  </si>
  <si>
    <t>部门类别</t>
  </si>
  <si>
    <t>2018异动（调离、辞职、退休）核拨人数</t>
    <phoneticPr fontId="16" type="noConversion"/>
  </si>
  <si>
    <t>部门</t>
    <phoneticPr fontId="16" type="noConversion"/>
  </si>
  <si>
    <t>姓名</t>
    <phoneticPr fontId="16" type="noConversion"/>
  </si>
  <si>
    <t>出勤月份数</t>
    <phoneticPr fontId="16" type="noConversion"/>
  </si>
  <si>
    <t>异动（调离、退休、辞职）核拨人次</t>
    <phoneticPr fontId="16" type="noConversion"/>
  </si>
  <si>
    <t>部门核拨合计</t>
    <phoneticPr fontId="16" type="noConversion"/>
  </si>
  <si>
    <t>备注</t>
    <phoneticPr fontId="16" type="noConversion"/>
  </si>
  <si>
    <t>黄鹂</t>
  </si>
  <si>
    <t>在职读博</t>
  </si>
  <si>
    <t>倪鑫庭</t>
  </si>
  <si>
    <t>唐欣</t>
  </si>
  <si>
    <t>廖凯</t>
  </si>
  <si>
    <t>脱产读博</t>
  </si>
  <si>
    <t>刘勇</t>
  </si>
  <si>
    <t>赵洪</t>
  </si>
  <si>
    <t>陈思羽</t>
  </si>
  <si>
    <t>辞职</t>
  </si>
  <si>
    <t>王宇东</t>
  </si>
  <si>
    <t>樊家柏</t>
  </si>
  <si>
    <t>2018年退休人员</t>
  </si>
  <si>
    <t>曹应其</t>
  </si>
  <si>
    <t>李欣</t>
  </si>
  <si>
    <t>罗泽</t>
  </si>
  <si>
    <t>肖冬瑞</t>
  </si>
  <si>
    <t>邱心怡</t>
  </si>
  <si>
    <t>徐慧</t>
  </si>
  <si>
    <t>机械工程学院</t>
  </si>
  <si>
    <t>戴光明</t>
  </si>
  <si>
    <t>戴欢</t>
  </si>
  <si>
    <t>刘乐青</t>
  </si>
  <si>
    <t>刘晓东</t>
  </si>
  <si>
    <t>宋文青</t>
  </si>
  <si>
    <t>尹兰</t>
  </si>
  <si>
    <t>计算机与信息科学学院</t>
  </si>
  <si>
    <t>周双</t>
  </si>
  <si>
    <t>建筑工程与艺术设计学院</t>
  </si>
  <si>
    <t>彭康</t>
  </si>
  <si>
    <t>于磊</t>
  </si>
  <si>
    <t>朱奕璇</t>
  </si>
  <si>
    <t>教务处(学位办)</t>
  </si>
  <si>
    <t>刘艳玉</t>
  </si>
  <si>
    <t>彭宏燕</t>
  </si>
  <si>
    <t>彭阜丰</t>
  </si>
  <si>
    <t>情况不明</t>
  </si>
  <si>
    <t>谢绍珩</t>
  </si>
  <si>
    <t>罗丹</t>
  </si>
  <si>
    <t>李亿</t>
  </si>
  <si>
    <t>刘新伟</t>
  </si>
  <si>
    <t>陈帅</t>
  </si>
  <si>
    <t>卢明名</t>
  </si>
  <si>
    <t>汽车零部件技术研究院</t>
  </si>
  <si>
    <t>陈雪林</t>
  </si>
  <si>
    <t>李平</t>
  </si>
  <si>
    <t>孙惠琴</t>
  </si>
  <si>
    <t>数理科学与能源工程学院</t>
  </si>
  <si>
    <t>伍双武</t>
  </si>
  <si>
    <t>谷吉梅</t>
  </si>
  <si>
    <t>厉春元</t>
  </si>
  <si>
    <t>谢素芳</t>
  </si>
  <si>
    <t>杨晖</t>
  </si>
  <si>
    <t>李重阳</t>
  </si>
  <si>
    <t>胡小雅</t>
  </si>
  <si>
    <t>离岗创业</t>
  </si>
  <si>
    <t>殷海红</t>
  </si>
  <si>
    <t>骆家红</t>
  </si>
  <si>
    <t>刘骏鹏</t>
  </si>
  <si>
    <t>合计</t>
    <phoneticPr fontId="16" type="noConversion"/>
  </si>
  <si>
    <t>谢丹</t>
    <phoneticPr fontId="2" type="noConversion"/>
  </si>
  <si>
    <t>去世</t>
    <phoneticPr fontId="2" type="noConversion"/>
  </si>
  <si>
    <t>黄江华</t>
    <phoneticPr fontId="2" type="noConversion"/>
  </si>
  <si>
    <t>王铮</t>
    <phoneticPr fontId="2" type="noConversion"/>
  </si>
  <si>
    <t>伍星怡</t>
    <phoneticPr fontId="2" type="noConversion"/>
  </si>
  <si>
    <t>国际合作交流处</t>
    <phoneticPr fontId="2" type="noConversion"/>
  </si>
  <si>
    <t>肖芦华按0.5人次核拨</t>
    <phoneticPr fontId="2" type="noConversion"/>
  </si>
  <si>
    <t>刘娟萍按0.5人次核拨</t>
    <phoneticPr fontId="2" type="noConversion"/>
  </si>
  <si>
    <t>建筑工程与艺术设计学院</t>
    <phoneticPr fontId="2" type="noConversion"/>
  </si>
  <si>
    <t>机械工程学院（汽车零部件技术研究院）</t>
    <phoneticPr fontId="2" type="noConversion"/>
  </si>
  <si>
    <t>数理科学与能源工程学院</t>
    <phoneticPr fontId="2" type="noConversion"/>
  </si>
  <si>
    <t>说明：1、人员归属部门严格按照《湖南工学院2018年度二级单位目标管理与考核实施办法》湖工政
         发〔2018〕17号文件第二十条规定执行。
      2、2018年12月在岗人数（含合同制聘用）为1003人，2018年异动人数（离职、退休、去世、
         在职读博、脱产读博等）51人。
      3、机械学院肖芦华、审计处刘娟萍来校时间不足3个月，按0.5人次核拨。
      4、2018年12月人数指2018年12月工资在册人数,2018年新进人员,出勤率在3个月及以上的按
         照1.0人次核拨，出勤率不足3个月的按0.5人次核拨。
      5、异动核拨人数指2018年度内调离、辞职（含去世、在职/脱产读书）、退休人员，核拨标
         准为：出勤不满6个月的，按0.5人次核拨，出勤满6个月的，按1.0人次核拨。
      6、2018年目标考核等级根据2018年目标管理考核公示结果确定。等级对应的奖励标准为：优
        秀为4000元，良好为3500元。
      7、校领导目标管理奖的奖励标准为各二级单位核拨总额的人均值，标准为3804元。</t>
    <phoneticPr fontId="16" type="noConversion"/>
  </si>
  <si>
    <t>2018年目标管理与绩效考核奖核拨明细表</t>
    <phoneticPr fontId="2" type="noConversion"/>
  </si>
  <si>
    <t>教学院部</t>
    <phoneticPr fontId="2" type="noConversion"/>
  </si>
  <si>
    <t>机关职能部门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</si>
</sst>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name val="仿宋_GB2312"/>
      <charset val="134"/>
    </font>
    <font>
      <b/>
      <sz val="11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b/>
      <sz val="15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2">
      <alignment vertical="center"/>
    </xf>
    <xf numFmtId="0" fontId="17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/>
    </xf>
    <xf numFmtId="0" fontId="14" fillId="0" borderId="0" xfId="2" applyFont="1">
      <alignment vertical="center"/>
    </xf>
    <xf numFmtId="0" fontId="1" fillId="0" borderId="0" xfId="2" applyAlignment="1">
      <alignment horizontal="center" vertical="center"/>
    </xf>
    <xf numFmtId="0" fontId="19" fillId="0" borderId="4" xfId="2" applyFont="1" applyFill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6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7"/>
  <sheetViews>
    <sheetView tabSelected="1" zoomScale="85" zoomScaleNormal="85" workbookViewId="0">
      <pane ySplit="2" topLeftCell="A33" activePane="bottomLeft" state="frozen"/>
      <selection pane="bottomLeft" activeCell="J43" sqref="J43"/>
    </sheetView>
  </sheetViews>
  <sheetFormatPr defaultColWidth="9" defaultRowHeight="14.4"/>
  <cols>
    <col min="1" max="1" width="9.5546875" style="4" customWidth="1"/>
    <col min="2" max="2" width="17.5546875" style="4" customWidth="1"/>
    <col min="3" max="3" width="10.5546875" style="3" customWidth="1"/>
    <col min="4" max="4" width="10.21875" style="4" customWidth="1"/>
    <col min="5" max="5" width="11.44140625" style="4" customWidth="1"/>
    <col min="6" max="6" width="11.109375" style="3" customWidth="1"/>
    <col min="7" max="7" width="14.21875" style="2" customWidth="1"/>
    <col min="8" max="8" width="16.88671875" style="1" customWidth="1"/>
    <col min="9" max="9" width="15.44140625" customWidth="1"/>
  </cols>
  <sheetData>
    <row r="1" spans="1:8" ht="36" customHeight="1">
      <c r="A1" s="31" t="s">
        <v>132</v>
      </c>
      <c r="B1" s="32"/>
      <c r="C1" s="32"/>
      <c r="D1" s="32"/>
      <c r="E1" s="32"/>
      <c r="F1" s="32"/>
      <c r="G1" s="32"/>
      <c r="H1" s="32"/>
    </row>
    <row r="2" spans="1:8" ht="40.5" customHeight="1">
      <c r="A2" s="17" t="s">
        <v>52</v>
      </c>
      <c r="B2" s="17" t="s">
        <v>51</v>
      </c>
      <c r="C2" s="17" t="s">
        <v>50</v>
      </c>
      <c r="D2" s="17" t="s">
        <v>49</v>
      </c>
      <c r="E2" s="17" t="s">
        <v>48</v>
      </c>
      <c r="F2" s="17" t="s">
        <v>47</v>
      </c>
      <c r="G2" s="18" t="s">
        <v>46</v>
      </c>
      <c r="H2" s="17" t="s">
        <v>45</v>
      </c>
    </row>
    <row r="3" spans="1:8" s="5" customFormat="1" ht="30.6" customHeight="1">
      <c r="A3" s="7" t="s">
        <v>44</v>
      </c>
      <c r="B3" s="17" t="s">
        <v>44</v>
      </c>
      <c r="C3" s="11">
        <v>10</v>
      </c>
      <c r="D3" s="7"/>
      <c r="E3" s="7" t="s">
        <v>43</v>
      </c>
      <c r="F3" s="8">
        <v>3804</v>
      </c>
      <c r="G3" s="29">
        <v>38040</v>
      </c>
      <c r="H3" s="6"/>
    </row>
    <row r="4" spans="1:8" s="13" customFormat="1" ht="28.2" customHeight="1">
      <c r="A4" s="33" t="s">
        <v>133</v>
      </c>
      <c r="B4" s="12" t="s">
        <v>129</v>
      </c>
      <c r="C4" s="11">
        <v>68.5</v>
      </c>
      <c r="D4" s="10">
        <v>8</v>
      </c>
      <c r="E4" s="10" t="s">
        <v>27</v>
      </c>
      <c r="F4" s="11">
        <v>4000</v>
      </c>
      <c r="G4" s="10">
        <f t="shared" ref="G4:G45" si="0">ROUND((C4+D4)*F4,0)</f>
        <v>306000</v>
      </c>
      <c r="H4" s="9" t="s">
        <v>126</v>
      </c>
    </row>
    <row r="5" spans="1:8" s="13" customFormat="1" ht="28.2" customHeight="1">
      <c r="A5" s="33"/>
      <c r="B5" s="12" t="s">
        <v>41</v>
      </c>
      <c r="C5" s="11">
        <v>57</v>
      </c>
      <c r="D5" s="10"/>
      <c r="E5" s="10" t="s">
        <v>27</v>
      </c>
      <c r="F5" s="11">
        <v>4000</v>
      </c>
      <c r="G5" s="10">
        <f t="shared" si="0"/>
        <v>228000</v>
      </c>
      <c r="H5" s="9"/>
    </row>
    <row r="6" spans="1:8" s="13" customFormat="1" ht="28.2" customHeight="1">
      <c r="A6" s="33"/>
      <c r="B6" s="12" t="s">
        <v>42</v>
      </c>
      <c r="C6" s="11">
        <v>85</v>
      </c>
      <c r="D6" s="10">
        <v>3</v>
      </c>
      <c r="E6" s="10" t="s">
        <v>27</v>
      </c>
      <c r="F6" s="11">
        <v>4000</v>
      </c>
      <c r="G6" s="10">
        <f t="shared" si="0"/>
        <v>352000</v>
      </c>
      <c r="H6" s="9"/>
    </row>
    <row r="7" spans="1:8" s="13" customFormat="1" ht="28.2" customHeight="1">
      <c r="A7" s="33"/>
      <c r="B7" s="12" t="s">
        <v>39</v>
      </c>
      <c r="C7" s="11">
        <v>63</v>
      </c>
      <c r="D7" s="10">
        <v>4</v>
      </c>
      <c r="E7" s="10" t="s">
        <v>1</v>
      </c>
      <c r="F7" s="11">
        <v>3500</v>
      </c>
      <c r="G7" s="10">
        <f t="shared" si="0"/>
        <v>234500</v>
      </c>
      <c r="H7" s="9"/>
    </row>
    <row r="8" spans="1:8" s="13" customFormat="1" ht="28.2" customHeight="1">
      <c r="A8" s="33"/>
      <c r="B8" s="12" t="s">
        <v>38</v>
      </c>
      <c r="C8" s="11">
        <v>59</v>
      </c>
      <c r="D8" s="10">
        <v>1</v>
      </c>
      <c r="E8" s="10" t="s">
        <v>1</v>
      </c>
      <c r="F8" s="11">
        <v>3500</v>
      </c>
      <c r="G8" s="10">
        <f t="shared" si="0"/>
        <v>210000</v>
      </c>
      <c r="H8" s="9"/>
    </row>
    <row r="9" spans="1:8" s="13" customFormat="1" ht="28.2" customHeight="1">
      <c r="A9" s="33"/>
      <c r="B9" s="12" t="s">
        <v>128</v>
      </c>
      <c r="C9" s="11">
        <v>88</v>
      </c>
      <c r="D9" s="10">
        <v>3</v>
      </c>
      <c r="E9" s="10" t="s">
        <v>1</v>
      </c>
      <c r="F9" s="11">
        <v>3500</v>
      </c>
      <c r="G9" s="10">
        <f t="shared" si="0"/>
        <v>318500</v>
      </c>
      <c r="H9" s="9"/>
    </row>
    <row r="10" spans="1:8" s="13" customFormat="1" ht="28.2" customHeight="1">
      <c r="A10" s="33"/>
      <c r="B10" s="12" t="s">
        <v>40</v>
      </c>
      <c r="C10" s="11">
        <v>55</v>
      </c>
      <c r="D10" s="10">
        <v>5</v>
      </c>
      <c r="E10" s="10" t="s">
        <v>1</v>
      </c>
      <c r="F10" s="11">
        <v>3500</v>
      </c>
      <c r="G10" s="10">
        <f t="shared" si="0"/>
        <v>210000</v>
      </c>
      <c r="H10" s="9"/>
    </row>
    <row r="11" spans="1:8" s="13" customFormat="1" ht="28.2" customHeight="1">
      <c r="A11" s="33"/>
      <c r="B11" s="12" t="s">
        <v>37</v>
      </c>
      <c r="C11" s="11">
        <v>74</v>
      </c>
      <c r="D11" s="10">
        <v>3.5</v>
      </c>
      <c r="E11" s="10" t="s">
        <v>1</v>
      </c>
      <c r="F11" s="11">
        <v>3500</v>
      </c>
      <c r="G11" s="10">
        <f t="shared" si="0"/>
        <v>271250</v>
      </c>
      <c r="H11" s="9"/>
    </row>
    <row r="12" spans="1:8" s="13" customFormat="1" ht="28.2" customHeight="1">
      <c r="A12" s="33"/>
      <c r="B12" s="12" t="s">
        <v>130</v>
      </c>
      <c r="C12" s="11">
        <v>47</v>
      </c>
      <c r="D12" s="10">
        <v>2</v>
      </c>
      <c r="E12" s="10" t="s">
        <v>1</v>
      </c>
      <c r="F12" s="11">
        <v>3500</v>
      </c>
      <c r="G12" s="10">
        <f t="shared" si="0"/>
        <v>171500</v>
      </c>
      <c r="H12" s="9"/>
    </row>
    <row r="13" spans="1:8" s="13" customFormat="1" ht="28.2" customHeight="1">
      <c r="A13" s="33"/>
      <c r="B13" s="12" t="s">
        <v>36</v>
      </c>
      <c r="C13" s="11">
        <v>30</v>
      </c>
      <c r="D13" s="10">
        <v>3.5</v>
      </c>
      <c r="E13" s="10" t="s">
        <v>1</v>
      </c>
      <c r="F13" s="11">
        <v>3500</v>
      </c>
      <c r="G13" s="10">
        <f t="shared" si="0"/>
        <v>117250</v>
      </c>
      <c r="H13" s="9"/>
    </row>
    <row r="14" spans="1:8" s="13" customFormat="1" ht="28.2" customHeight="1">
      <c r="A14" s="33"/>
      <c r="B14" s="12" t="s">
        <v>35</v>
      </c>
      <c r="C14" s="11">
        <v>40</v>
      </c>
      <c r="D14" s="10">
        <v>1</v>
      </c>
      <c r="E14" s="10" t="s">
        <v>1</v>
      </c>
      <c r="F14" s="11">
        <v>3500</v>
      </c>
      <c r="G14" s="10">
        <f t="shared" si="0"/>
        <v>143500</v>
      </c>
      <c r="H14" s="9"/>
    </row>
    <row r="15" spans="1:8" s="13" customFormat="1" ht="28.2" customHeight="1">
      <c r="A15" s="34"/>
      <c r="B15" s="12" t="s">
        <v>34</v>
      </c>
      <c r="C15" s="11">
        <v>11</v>
      </c>
      <c r="D15" s="10">
        <v>1</v>
      </c>
      <c r="E15" s="10" t="s">
        <v>1</v>
      </c>
      <c r="F15" s="11">
        <v>3500</v>
      </c>
      <c r="G15" s="10">
        <f t="shared" si="0"/>
        <v>42000</v>
      </c>
      <c r="H15" s="9"/>
    </row>
    <row r="16" spans="1:8" s="13" customFormat="1" ht="28.2" customHeight="1">
      <c r="A16" s="35" t="s">
        <v>134</v>
      </c>
      <c r="B16" s="12" t="s">
        <v>32</v>
      </c>
      <c r="C16" s="11">
        <v>7</v>
      </c>
      <c r="D16" s="10"/>
      <c r="E16" s="10" t="s">
        <v>27</v>
      </c>
      <c r="F16" s="11">
        <v>4000</v>
      </c>
      <c r="G16" s="10">
        <f t="shared" si="0"/>
        <v>28000</v>
      </c>
      <c r="H16" s="9"/>
    </row>
    <row r="17" spans="1:8" s="13" customFormat="1" ht="28.2" customHeight="1">
      <c r="A17" s="35"/>
      <c r="B17" s="12" t="s">
        <v>33</v>
      </c>
      <c r="C17" s="11">
        <v>14</v>
      </c>
      <c r="D17" s="10"/>
      <c r="E17" s="10" t="s">
        <v>27</v>
      </c>
      <c r="F17" s="11">
        <v>4000</v>
      </c>
      <c r="G17" s="10">
        <f t="shared" si="0"/>
        <v>56000</v>
      </c>
      <c r="H17" s="9"/>
    </row>
    <row r="18" spans="1:8" s="13" customFormat="1" ht="28.2" customHeight="1">
      <c r="A18" s="35"/>
      <c r="B18" s="12" t="s">
        <v>31</v>
      </c>
      <c r="C18" s="11">
        <v>2</v>
      </c>
      <c r="D18" s="10"/>
      <c r="E18" s="10" t="s">
        <v>27</v>
      </c>
      <c r="F18" s="11">
        <v>4000</v>
      </c>
      <c r="G18" s="10">
        <f t="shared" si="0"/>
        <v>8000</v>
      </c>
      <c r="H18" s="9"/>
    </row>
    <row r="19" spans="1:8" s="13" customFormat="1" ht="28.2" customHeight="1">
      <c r="A19" s="35"/>
      <c r="B19" s="15" t="s">
        <v>30</v>
      </c>
      <c r="C19" s="11">
        <v>9</v>
      </c>
      <c r="D19" s="10"/>
      <c r="E19" s="10" t="s">
        <v>27</v>
      </c>
      <c r="F19" s="11">
        <v>4000</v>
      </c>
      <c r="G19" s="10">
        <f t="shared" si="0"/>
        <v>36000</v>
      </c>
      <c r="H19" s="9"/>
    </row>
    <row r="20" spans="1:8" s="13" customFormat="1" ht="28.2" customHeight="1">
      <c r="A20" s="35"/>
      <c r="B20" s="12" t="s">
        <v>29</v>
      </c>
      <c r="C20" s="11">
        <v>17</v>
      </c>
      <c r="D20" s="10"/>
      <c r="E20" s="10" t="s">
        <v>27</v>
      </c>
      <c r="F20" s="11">
        <v>4000</v>
      </c>
      <c r="G20" s="10">
        <f t="shared" si="0"/>
        <v>68000</v>
      </c>
      <c r="H20" s="9"/>
    </row>
    <row r="21" spans="1:8" s="13" customFormat="1" ht="28.2" customHeight="1">
      <c r="A21" s="35"/>
      <c r="B21" s="12" t="s">
        <v>28</v>
      </c>
      <c r="C21" s="11">
        <v>4</v>
      </c>
      <c r="D21" s="10"/>
      <c r="E21" s="10" t="s">
        <v>27</v>
      </c>
      <c r="F21" s="11">
        <v>4000</v>
      </c>
      <c r="G21" s="10">
        <f t="shared" si="0"/>
        <v>16000</v>
      </c>
      <c r="H21" s="11" t="s">
        <v>26</v>
      </c>
    </row>
    <row r="22" spans="1:8" s="13" customFormat="1" ht="28.2" customHeight="1">
      <c r="A22" s="35"/>
      <c r="B22" s="12" t="s">
        <v>25</v>
      </c>
      <c r="C22" s="11">
        <v>16</v>
      </c>
      <c r="D22" s="10">
        <v>1</v>
      </c>
      <c r="E22" s="10" t="s">
        <v>1</v>
      </c>
      <c r="F22" s="11">
        <v>3500</v>
      </c>
      <c r="G22" s="10">
        <f t="shared" si="0"/>
        <v>59500</v>
      </c>
      <c r="H22" s="9"/>
    </row>
    <row r="23" spans="1:8" s="13" customFormat="1" ht="28.2" customHeight="1">
      <c r="A23" s="35"/>
      <c r="B23" s="12" t="s">
        <v>24</v>
      </c>
      <c r="C23" s="11">
        <v>4</v>
      </c>
      <c r="D23" s="10"/>
      <c r="E23" s="10" t="s">
        <v>1</v>
      </c>
      <c r="F23" s="11">
        <v>3500</v>
      </c>
      <c r="G23" s="10">
        <f t="shared" si="0"/>
        <v>14000</v>
      </c>
      <c r="H23" s="9"/>
    </row>
    <row r="24" spans="1:8" s="13" customFormat="1" ht="28.2" customHeight="1">
      <c r="A24" s="35"/>
      <c r="B24" s="12" t="s">
        <v>23</v>
      </c>
      <c r="C24" s="11">
        <v>5</v>
      </c>
      <c r="D24" s="10"/>
      <c r="E24" s="10" t="s">
        <v>1</v>
      </c>
      <c r="F24" s="11">
        <v>3500</v>
      </c>
      <c r="G24" s="10">
        <f t="shared" si="0"/>
        <v>17500</v>
      </c>
      <c r="H24" s="9"/>
    </row>
    <row r="25" spans="1:8" s="13" customFormat="1" ht="28.2" customHeight="1">
      <c r="A25" s="35"/>
      <c r="B25" s="14" t="s">
        <v>22</v>
      </c>
      <c r="C25" s="11">
        <v>3</v>
      </c>
      <c r="D25" s="10"/>
      <c r="E25" s="10" t="s">
        <v>1</v>
      </c>
      <c r="F25" s="11">
        <v>3500</v>
      </c>
      <c r="G25" s="10">
        <f t="shared" si="0"/>
        <v>10500</v>
      </c>
      <c r="H25" s="9"/>
    </row>
    <row r="26" spans="1:8" s="13" customFormat="1" ht="28.2" customHeight="1">
      <c r="A26" s="35"/>
      <c r="B26" s="12" t="s">
        <v>21</v>
      </c>
      <c r="C26" s="11">
        <v>6</v>
      </c>
      <c r="D26" s="10">
        <v>1</v>
      </c>
      <c r="E26" s="10" t="s">
        <v>1</v>
      </c>
      <c r="F26" s="11">
        <v>3500</v>
      </c>
      <c r="G26" s="10">
        <f t="shared" si="0"/>
        <v>24500</v>
      </c>
      <c r="H26" s="9"/>
    </row>
    <row r="27" spans="1:8" s="13" customFormat="1" ht="28.2" customHeight="1">
      <c r="A27" s="35"/>
      <c r="B27" s="12" t="s">
        <v>11</v>
      </c>
      <c r="C27" s="11">
        <v>22</v>
      </c>
      <c r="D27" s="10">
        <v>2</v>
      </c>
      <c r="E27" s="10" t="s">
        <v>1</v>
      </c>
      <c r="F27" s="11">
        <v>3500</v>
      </c>
      <c r="G27" s="10">
        <f t="shared" si="0"/>
        <v>84000</v>
      </c>
      <c r="H27" s="9"/>
    </row>
    <row r="28" spans="1:8" s="13" customFormat="1" ht="28.2" customHeight="1">
      <c r="A28" s="35"/>
      <c r="B28" s="12" t="s">
        <v>20</v>
      </c>
      <c r="C28" s="11">
        <v>7</v>
      </c>
      <c r="D28" s="10">
        <v>1</v>
      </c>
      <c r="E28" s="10" t="s">
        <v>1</v>
      </c>
      <c r="F28" s="11">
        <v>3500</v>
      </c>
      <c r="G28" s="10">
        <f t="shared" si="0"/>
        <v>28000</v>
      </c>
      <c r="H28" s="9"/>
    </row>
    <row r="29" spans="1:8" s="13" customFormat="1" ht="28.2" customHeight="1">
      <c r="A29" s="35"/>
      <c r="B29" s="12" t="s">
        <v>10</v>
      </c>
      <c r="C29" s="11">
        <v>20</v>
      </c>
      <c r="D29" s="10"/>
      <c r="E29" s="10" t="s">
        <v>1</v>
      </c>
      <c r="F29" s="11">
        <v>3500</v>
      </c>
      <c r="G29" s="10">
        <f t="shared" si="0"/>
        <v>70000</v>
      </c>
      <c r="H29" s="9"/>
    </row>
    <row r="30" spans="1:8" s="13" customFormat="1" ht="28.2" customHeight="1">
      <c r="A30" s="35"/>
      <c r="B30" s="12" t="s">
        <v>19</v>
      </c>
      <c r="C30" s="11">
        <v>8</v>
      </c>
      <c r="D30" s="10"/>
      <c r="E30" s="10" t="s">
        <v>1</v>
      </c>
      <c r="F30" s="11">
        <v>3500</v>
      </c>
      <c r="G30" s="10">
        <f t="shared" si="0"/>
        <v>28000</v>
      </c>
      <c r="H30" s="9"/>
    </row>
    <row r="31" spans="1:8" s="13" customFormat="1" ht="28.2" customHeight="1">
      <c r="A31" s="35"/>
      <c r="B31" s="14" t="s">
        <v>18</v>
      </c>
      <c r="C31" s="11">
        <v>7.5</v>
      </c>
      <c r="D31" s="10">
        <v>0.5</v>
      </c>
      <c r="E31" s="10" t="s">
        <v>1</v>
      </c>
      <c r="F31" s="11">
        <v>3500</v>
      </c>
      <c r="G31" s="10">
        <f t="shared" si="0"/>
        <v>28000</v>
      </c>
      <c r="H31" s="9" t="s">
        <v>127</v>
      </c>
    </row>
    <row r="32" spans="1:8" s="13" customFormat="1" ht="28.2" customHeight="1">
      <c r="A32" s="35"/>
      <c r="B32" s="12" t="s">
        <v>9</v>
      </c>
      <c r="C32" s="11">
        <v>4</v>
      </c>
      <c r="D32" s="10">
        <v>2</v>
      </c>
      <c r="E32" s="10" t="s">
        <v>1</v>
      </c>
      <c r="F32" s="11">
        <v>3500</v>
      </c>
      <c r="G32" s="10">
        <f t="shared" si="0"/>
        <v>21000</v>
      </c>
      <c r="H32" s="9"/>
    </row>
    <row r="33" spans="1:10" s="13" customFormat="1" ht="28.2" customHeight="1">
      <c r="A33" s="35"/>
      <c r="B33" s="12" t="s">
        <v>17</v>
      </c>
      <c r="C33" s="11">
        <v>14</v>
      </c>
      <c r="D33" s="10"/>
      <c r="E33" s="10" t="s">
        <v>1</v>
      </c>
      <c r="F33" s="11">
        <v>3500</v>
      </c>
      <c r="G33" s="10">
        <f t="shared" si="0"/>
        <v>49000</v>
      </c>
      <c r="H33" s="9"/>
    </row>
    <row r="34" spans="1:10" s="13" customFormat="1" ht="28.2" customHeight="1">
      <c r="A34" s="35"/>
      <c r="B34" s="12" t="s">
        <v>16</v>
      </c>
      <c r="C34" s="11">
        <v>9</v>
      </c>
      <c r="D34" s="10"/>
      <c r="E34" s="10" t="s">
        <v>1</v>
      </c>
      <c r="F34" s="11">
        <v>3500</v>
      </c>
      <c r="G34" s="10">
        <f t="shared" si="0"/>
        <v>31500</v>
      </c>
      <c r="H34" s="9"/>
    </row>
    <row r="35" spans="1:10" s="13" customFormat="1" ht="28.2" customHeight="1">
      <c r="A35" s="35"/>
      <c r="B35" s="12" t="s">
        <v>15</v>
      </c>
      <c r="C35" s="11">
        <v>34</v>
      </c>
      <c r="D35" s="10"/>
      <c r="E35" s="10" t="s">
        <v>1</v>
      </c>
      <c r="F35" s="11">
        <v>3500</v>
      </c>
      <c r="G35" s="10">
        <f t="shared" si="0"/>
        <v>119000</v>
      </c>
      <c r="H35" s="9"/>
    </row>
    <row r="36" spans="1:10" s="13" customFormat="1" ht="28.2" customHeight="1">
      <c r="A36" s="35"/>
      <c r="B36" s="12" t="s">
        <v>8</v>
      </c>
      <c r="C36" s="11">
        <v>4</v>
      </c>
      <c r="D36" s="10"/>
      <c r="E36" s="10" t="s">
        <v>1</v>
      </c>
      <c r="F36" s="11">
        <v>3500</v>
      </c>
      <c r="G36" s="10">
        <f t="shared" si="0"/>
        <v>14000</v>
      </c>
      <c r="H36" s="9"/>
    </row>
    <row r="37" spans="1:10" s="13" customFormat="1" ht="28.2" customHeight="1">
      <c r="A37" s="35"/>
      <c r="B37" s="12" t="s">
        <v>7</v>
      </c>
      <c r="C37" s="11">
        <v>2</v>
      </c>
      <c r="D37" s="10"/>
      <c r="E37" s="10" t="s">
        <v>1</v>
      </c>
      <c r="F37" s="11">
        <v>3500</v>
      </c>
      <c r="G37" s="10">
        <f t="shared" si="0"/>
        <v>7000</v>
      </c>
      <c r="H37" s="9"/>
    </row>
    <row r="38" spans="1:10" s="13" customFormat="1" ht="28.2" customHeight="1">
      <c r="A38" s="35"/>
      <c r="B38" s="12" t="s">
        <v>6</v>
      </c>
      <c r="C38" s="11">
        <v>5</v>
      </c>
      <c r="D38" s="10"/>
      <c r="E38" s="10" t="s">
        <v>1</v>
      </c>
      <c r="F38" s="11">
        <v>3500</v>
      </c>
      <c r="G38" s="10">
        <f t="shared" si="0"/>
        <v>17500</v>
      </c>
      <c r="H38" s="9"/>
    </row>
    <row r="39" spans="1:10" s="13" customFormat="1" ht="28.2" customHeight="1">
      <c r="A39" s="35"/>
      <c r="B39" s="12" t="s">
        <v>14</v>
      </c>
      <c r="C39" s="11">
        <v>4</v>
      </c>
      <c r="D39" s="10"/>
      <c r="E39" s="10" t="s">
        <v>1</v>
      </c>
      <c r="F39" s="11">
        <v>3500</v>
      </c>
      <c r="G39" s="10">
        <f t="shared" si="0"/>
        <v>14000</v>
      </c>
      <c r="H39" s="9"/>
    </row>
    <row r="40" spans="1:10" s="13" customFormat="1" ht="28.2" customHeight="1">
      <c r="A40" s="35"/>
      <c r="B40" s="12" t="s">
        <v>13</v>
      </c>
      <c r="C40" s="11">
        <v>7</v>
      </c>
      <c r="D40" s="10"/>
      <c r="E40" s="10" t="s">
        <v>1</v>
      </c>
      <c r="F40" s="11">
        <v>3500</v>
      </c>
      <c r="G40" s="10">
        <f t="shared" si="0"/>
        <v>24500</v>
      </c>
      <c r="H40" s="9"/>
    </row>
    <row r="41" spans="1:10" s="13" customFormat="1" ht="28.2" customHeight="1">
      <c r="A41" s="35"/>
      <c r="B41" s="12" t="s">
        <v>5</v>
      </c>
      <c r="C41" s="11">
        <v>51</v>
      </c>
      <c r="D41" s="10">
        <v>3.5</v>
      </c>
      <c r="E41" s="10" t="s">
        <v>1</v>
      </c>
      <c r="F41" s="11">
        <v>3500</v>
      </c>
      <c r="G41" s="10">
        <f t="shared" si="0"/>
        <v>190750</v>
      </c>
      <c r="H41" s="9"/>
    </row>
    <row r="42" spans="1:10" s="13" customFormat="1" ht="28.2" customHeight="1">
      <c r="A42" s="35"/>
      <c r="B42" s="12" t="s">
        <v>12</v>
      </c>
      <c r="C42" s="11">
        <v>6</v>
      </c>
      <c r="D42" s="10">
        <v>1</v>
      </c>
      <c r="E42" s="10" t="s">
        <v>1</v>
      </c>
      <c r="F42" s="11">
        <v>3500</v>
      </c>
      <c r="G42" s="10">
        <f t="shared" si="0"/>
        <v>24500</v>
      </c>
      <c r="H42" s="9"/>
    </row>
    <row r="43" spans="1:10" s="13" customFormat="1" ht="28.2" customHeight="1">
      <c r="A43" s="35"/>
      <c r="B43" s="12" t="s">
        <v>4</v>
      </c>
      <c r="C43" s="11">
        <v>6</v>
      </c>
      <c r="D43" s="10"/>
      <c r="E43" s="10" t="s">
        <v>1</v>
      </c>
      <c r="F43" s="11">
        <v>3500</v>
      </c>
      <c r="G43" s="10">
        <f t="shared" si="0"/>
        <v>21000</v>
      </c>
      <c r="H43" s="9"/>
    </row>
    <row r="44" spans="1:10" s="13" customFormat="1" ht="28.2" customHeight="1">
      <c r="A44" s="35"/>
      <c r="B44" s="12" t="s">
        <v>3</v>
      </c>
      <c r="C44" s="11">
        <v>5</v>
      </c>
      <c r="D44" s="10"/>
      <c r="E44" s="10" t="s">
        <v>1</v>
      </c>
      <c r="F44" s="11">
        <v>3500</v>
      </c>
      <c r="G44" s="10">
        <f t="shared" si="0"/>
        <v>17500</v>
      </c>
      <c r="H44" s="9"/>
    </row>
    <row r="45" spans="1:10" s="13" customFormat="1" ht="28.2" customHeight="1">
      <c r="A45" s="35"/>
      <c r="B45" s="12" t="s">
        <v>2</v>
      </c>
      <c r="C45" s="11">
        <v>12</v>
      </c>
      <c r="D45" s="10"/>
      <c r="E45" s="10" t="s">
        <v>1</v>
      </c>
      <c r="F45" s="11">
        <v>3500</v>
      </c>
      <c r="G45" s="10">
        <f t="shared" si="0"/>
        <v>42000</v>
      </c>
      <c r="H45" s="9"/>
    </row>
    <row r="46" spans="1:10" s="5" customFormat="1" ht="33" customHeight="1">
      <c r="A46" s="8"/>
      <c r="B46" s="7" t="s">
        <v>0</v>
      </c>
      <c r="C46" s="8">
        <f>SUM(C3:C45)</f>
        <v>1002</v>
      </c>
      <c r="D46" s="8">
        <f>SUM(D3:D45)</f>
        <v>47</v>
      </c>
      <c r="E46" s="7"/>
      <c r="F46" s="8"/>
      <c r="G46" s="16">
        <f>SUM(G3:G45)</f>
        <v>3811790</v>
      </c>
      <c r="H46" s="6"/>
    </row>
    <row r="47" spans="1:10" ht="184.8" customHeight="1">
      <c r="B47" s="36" t="s">
        <v>131</v>
      </c>
      <c r="C47" s="36"/>
      <c r="D47" s="36"/>
      <c r="E47" s="36"/>
      <c r="F47" s="36"/>
      <c r="G47" s="36"/>
      <c r="H47" s="36"/>
      <c r="I47" s="30"/>
      <c r="J47" s="30"/>
    </row>
  </sheetData>
  <mergeCells count="4">
    <mergeCell ref="A1:H1"/>
    <mergeCell ref="A4:A15"/>
    <mergeCell ref="A16:A45"/>
    <mergeCell ref="B47:H47"/>
  </mergeCells>
  <phoneticPr fontId="2" type="noConversion"/>
  <printOptions horizontalCentered="1"/>
  <pageMargins left="0.15748031496062992" right="0.15748031496062992" top="0.55118110236220474" bottom="0.55118110236220474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4"/>
  <sheetViews>
    <sheetView topLeftCell="A34" workbookViewId="0">
      <selection activeCell="L25" sqref="L25"/>
    </sheetView>
  </sheetViews>
  <sheetFormatPr defaultRowHeight="14.4"/>
  <cols>
    <col min="1" max="1" width="13.88671875" style="19" customWidth="1"/>
    <col min="2" max="2" width="12.77734375" style="19" customWidth="1"/>
    <col min="3" max="3" width="11.5546875" style="19" customWidth="1"/>
    <col min="4" max="4" width="19.109375" style="19" customWidth="1"/>
    <col min="5" max="5" width="13" style="26" customWidth="1"/>
    <col min="6" max="6" width="18.21875" style="19" customWidth="1"/>
    <col min="7" max="16384" width="8.88671875" style="19"/>
  </cols>
  <sheetData>
    <row r="1" spans="1:6" ht="26.25" customHeight="1">
      <c r="A1" s="41" t="s">
        <v>53</v>
      </c>
      <c r="B1" s="41"/>
      <c r="C1" s="41"/>
      <c r="D1" s="41"/>
      <c r="E1" s="41"/>
      <c r="F1" s="41"/>
    </row>
    <row r="2" spans="1:6" ht="40.200000000000003" customHeight="1">
      <c r="A2" s="20" t="s">
        <v>54</v>
      </c>
      <c r="B2" s="20" t="s">
        <v>55</v>
      </c>
      <c r="C2" s="20" t="s">
        <v>56</v>
      </c>
      <c r="D2" s="21" t="s">
        <v>57</v>
      </c>
      <c r="E2" s="21" t="s">
        <v>58</v>
      </c>
      <c r="F2" s="20" t="s">
        <v>59</v>
      </c>
    </row>
    <row r="3" spans="1:6" ht="24.6" customHeight="1">
      <c r="A3" s="37" t="s">
        <v>40</v>
      </c>
      <c r="B3" s="23" t="s">
        <v>64</v>
      </c>
      <c r="C3" s="23">
        <v>8</v>
      </c>
      <c r="D3" s="23">
        <v>1</v>
      </c>
      <c r="E3" s="39">
        <v>5</v>
      </c>
      <c r="F3" s="24" t="s">
        <v>65</v>
      </c>
    </row>
    <row r="4" spans="1:6" ht="24.6" customHeight="1">
      <c r="A4" s="42"/>
      <c r="B4" s="23" t="s">
        <v>66</v>
      </c>
      <c r="C4" s="23">
        <v>8</v>
      </c>
      <c r="D4" s="23">
        <v>1</v>
      </c>
      <c r="E4" s="43"/>
      <c r="F4" s="24" t="s">
        <v>65</v>
      </c>
    </row>
    <row r="5" spans="1:6" ht="24.6" customHeight="1">
      <c r="A5" s="42"/>
      <c r="B5" s="23" t="s">
        <v>67</v>
      </c>
      <c r="C5" s="23">
        <v>8</v>
      </c>
      <c r="D5" s="23">
        <v>1</v>
      </c>
      <c r="E5" s="43"/>
      <c r="F5" s="24" t="s">
        <v>65</v>
      </c>
    </row>
    <row r="6" spans="1:6" ht="24.6" customHeight="1">
      <c r="A6" s="42"/>
      <c r="B6" s="23" t="s">
        <v>68</v>
      </c>
      <c r="C6" s="23">
        <v>6</v>
      </c>
      <c r="D6" s="23">
        <v>1</v>
      </c>
      <c r="E6" s="43"/>
      <c r="F6" s="24" t="s">
        <v>69</v>
      </c>
    </row>
    <row r="7" spans="1:6" ht="24.6" customHeight="1">
      <c r="A7" s="38"/>
      <c r="B7" s="23" t="s">
        <v>70</v>
      </c>
      <c r="C7" s="23">
        <v>11</v>
      </c>
      <c r="D7" s="23">
        <v>1</v>
      </c>
      <c r="E7" s="40"/>
      <c r="F7" s="24" t="s">
        <v>69</v>
      </c>
    </row>
    <row r="8" spans="1:6" ht="24.6" customHeight="1">
      <c r="A8" s="37" t="s">
        <v>39</v>
      </c>
      <c r="B8" s="23" t="s">
        <v>62</v>
      </c>
      <c r="C8" s="23">
        <v>8</v>
      </c>
      <c r="D8" s="23">
        <v>1</v>
      </c>
      <c r="E8" s="39">
        <v>4</v>
      </c>
      <c r="F8" s="24" t="s">
        <v>61</v>
      </c>
    </row>
    <row r="9" spans="1:6" ht="24.6" customHeight="1">
      <c r="A9" s="42"/>
      <c r="B9" s="23" t="s">
        <v>74</v>
      </c>
      <c r="C9" s="23">
        <v>8</v>
      </c>
      <c r="D9" s="23">
        <v>1</v>
      </c>
      <c r="E9" s="43"/>
      <c r="F9" s="24" t="s">
        <v>65</v>
      </c>
    </row>
    <row r="10" spans="1:6" ht="24.6" customHeight="1">
      <c r="A10" s="42"/>
      <c r="B10" s="23" t="s">
        <v>75</v>
      </c>
      <c r="C10" s="23">
        <v>8</v>
      </c>
      <c r="D10" s="23">
        <v>1</v>
      </c>
      <c r="E10" s="43"/>
      <c r="F10" s="24" t="s">
        <v>65</v>
      </c>
    </row>
    <row r="11" spans="1:6" ht="24.6" customHeight="1">
      <c r="A11" s="38"/>
      <c r="B11" s="23" t="s">
        <v>76</v>
      </c>
      <c r="C11" s="23">
        <v>8</v>
      </c>
      <c r="D11" s="23">
        <v>1</v>
      </c>
      <c r="E11" s="40"/>
      <c r="F11" s="24" t="s">
        <v>65</v>
      </c>
    </row>
    <row r="12" spans="1:6" ht="24.6" customHeight="1">
      <c r="A12" s="37" t="s">
        <v>103</v>
      </c>
      <c r="B12" s="23" t="s">
        <v>104</v>
      </c>
      <c r="C12" s="23">
        <v>8</v>
      </c>
      <c r="D12" s="23">
        <v>1</v>
      </c>
      <c r="E12" s="39">
        <v>8</v>
      </c>
      <c r="F12" s="24" t="s">
        <v>65</v>
      </c>
    </row>
    <row r="13" spans="1:6" ht="24.6" customHeight="1">
      <c r="A13" s="38"/>
      <c r="B13" s="23" t="s">
        <v>105</v>
      </c>
      <c r="C13" s="23">
        <v>6</v>
      </c>
      <c r="D13" s="23">
        <v>1</v>
      </c>
      <c r="E13" s="43"/>
      <c r="F13" s="24" t="s">
        <v>69</v>
      </c>
    </row>
    <row r="14" spans="1:6" ht="24.6" customHeight="1">
      <c r="A14" s="37" t="s">
        <v>79</v>
      </c>
      <c r="B14" s="23" t="s">
        <v>80</v>
      </c>
      <c r="C14" s="23">
        <v>8</v>
      </c>
      <c r="D14" s="23">
        <v>1</v>
      </c>
      <c r="E14" s="43"/>
      <c r="F14" s="24" t="s">
        <v>65</v>
      </c>
    </row>
    <row r="15" spans="1:6" ht="24.6" customHeight="1">
      <c r="A15" s="42"/>
      <c r="B15" s="23" t="s">
        <v>81</v>
      </c>
      <c r="C15" s="23">
        <v>8</v>
      </c>
      <c r="D15" s="23">
        <v>1</v>
      </c>
      <c r="E15" s="43"/>
      <c r="F15" s="24" t="s">
        <v>65</v>
      </c>
    </row>
    <row r="16" spans="1:6" ht="24.6" customHeight="1">
      <c r="A16" s="42"/>
      <c r="B16" s="23" t="s">
        <v>82</v>
      </c>
      <c r="C16" s="23">
        <v>8</v>
      </c>
      <c r="D16" s="23">
        <v>1</v>
      </c>
      <c r="E16" s="43"/>
      <c r="F16" s="24" t="s">
        <v>65</v>
      </c>
    </row>
    <row r="17" spans="1:6" ht="24.6" customHeight="1">
      <c r="A17" s="42"/>
      <c r="B17" s="23" t="s">
        <v>83</v>
      </c>
      <c r="C17" s="23">
        <v>8</v>
      </c>
      <c r="D17" s="23">
        <v>1</v>
      </c>
      <c r="E17" s="43"/>
      <c r="F17" s="24" t="s">
        <v>65</v>
      </c>
    </row>
    <row r="18" spans="1:6" ht="24.6" customHeight="1">
      <c r="A18" s="42"/>
      <c r="B18" s="23" t="s">
        <v>84</v>
      </c>
      <c r="C18" s="23">
        <v>8</v>
      </c>
      <c r="D18" s="23">
        <v>1</v>
      </c>
      <c r="E18" s="43"/>
      <c r="F18" s="24" t="s">
        <v>65</v>
      </c>
    </row>
    <row r="19" spans="1:6" ht="24.6" customHeight="1">
      <c r="A19" s="38"/>
      <c r="B19" s="23" t="s">
        <v>85</v>
      </c>
      <c r="C19" s="23">
        <v>8</v>
      </c>
      <c r="D19" s="23">
        <v>1</v>
      </c>
      <c r="E19" s="40"/>
      <c r="F19" s="24" t="s">
        <v>65</v>
      </c>
    </row>
    <row r="20" spans="1:6" ht="24.6" customHeight="1">
      <c r="A20" s="37" t="s">
        <v>88</v>
      </c>
      <c r="B20" s="23" t="s">
        <v>89</v>
      </c>
      <c r="C20" s="23">
        <v>8</v>
      </c>
      <c r="D20" s="23">
        <v>1</v>
      </c>
      <c r="E20" s="39">
        <v>3</v>
      </c>
      <c r="F20" s="24" t="s">
        <v>65</v>
      </c>
    </row>
    <row r="21" spans="1:6" ht="24.6" customHeight="1">
      <c r="A21" s="42"/>
      <c r="B21" s="23" t="s">
        <v>90</v>
      </c>
      <c r="C21" s="23">
        <v>8</v>
      </c>
      <c r="D21" s="23">
        <v>1</v>
      </c>
      <c r="E21" s="43"/>
      <c r="F21" s="24" t="s">
        <v>65</v>
      </c>
    </row>
    <row r="22" spans="1:6" ht="24.6" customHeight="1">
      <c r="A22" s="38"/>
      <c r="B22" s="23" t="s">
        <v>91</v>
      </c>
      <c r="C22" s="23">
        <v>8</v>
      </c>
      <c r="D22" s="23">
        <v>1</v>
      </c>
      <c r="E22" s="40"/>
      <c r="F22" s="24" t="s">
        <v>65</v>
      </c>
    </row>
    <row r="23" spans="1:6" ht="24.6" customHeight="1">
      <c r="A23" s="37" t="s">
        <v>42</v>
      </c>
      <c r="B23" s="23" t="s">
        <v>63</v>
      </c>
      <c r="C23" s="23">
        <v>8</v>
      </c>
      <c r="D23" s="23">
        <v>1</v>
      </c>
      <c r="E23" s="39">
        <v>3</v>
      </c>
      <c r="F23" s="24" t="s">
        <v>61</v>
      </c>
    </row>
    <row r="24" spans="1:6" ht="24.6" customHeight="1">
      <c r="A24" s="42"/>
      <c r="B24" s="23" t="s">
        <v>95</v>
      </c>
      <c r="C24" s="23">
        <v>2</v>
      </c>
      <c r="D24" s="23">
        <v>0.5</v>
      </c>
      <c r="E24" s="43"/>
      <c r="F24" s="24" t="s">
        <v>96</v>
      </c>
    </row>
    <row r="25" spans="1:6" ht="24.6" customHeight="1">
      <c r="A25" s="42"/>
      <c r="B25" s="23" t="s">
        <v>97</v>
      </c>
      <c r="C25" s="23">
        <v>1</v>
      </c>
      <c r="D25" s="23">
        <v>0.5</v>
      </c>
      <c r="E25" s="43"/>
      <c r="F25" s="24" t="s">
        <v>69</v>
      </c>
    </row>
    <row r="26" spans="1:6" ht="24.6" customHeight="1">
      <c r="A26" s="38"/>
      <c r="B26" s="23" t="s">
        <v>123</v>
      </c>
      <c r="C26" s="23">
        <v>12</v>
      </c>
      <c r="D26" s="23">
        <v>1</v>
      </c>
      <c r="E26" s="40"/>
      <c r="F26" s="24" t="s">
        <v>69</v>
      </c>
    </row>
    <row r="27" spans="1:6" ht="24.6" customHeight="1">
      <c r="A27" s="37" t="s">
        <v>36</v>
      </c>
      <c r="B27" s="23" t="s">
        <v>99</v>
      </c>
      <c r="C27" s="23">
        <v>6</v>
      </c>
      <c r="D27" s="23">
        <v>1</v>
      </c>
      <c r="E27" s="39">
        <v>3.5</v>
      </c>
      <c r="F27" s="24" t="s">
        <v>65</v>
      </c>
    </row>
    <row r="28" spans="1:6" ht="24.6" customHeight="1">
      <c r="A28" s="42"/>
      <c r="B28" s="23" t="s">
        <v>100</v>
      </c>
      <c r="C28" s="23">
        <v>8</v>
      </c>
      <c r="D28" s="23">
        <v>1</v>
      </c>
      <c r="E28" s="43"/>
      <c r="F28" s="24" t="s">
        <v>65</v>
      </c>
    </row>
    <row r="29" spans="1:6" ht="24.6" customHeight="1">
      <c r="A29" s="42"/>
      <c r="B29" s="23" t="s">
        <v>101</v>
      </c>
      <c r="C29" s="23">
        <v>6</v>
      </c>
      <c r="D29" s="23">
        <v>1</v>
      </c>
      <c r="E29" s="43"/>
      <c r="F29" s="24" t="s">
        <v>69</v>
      </c>
    </row>
    <row r="30" spans="1:6" ht="24.6" customHeight="1">
      <c r="A30" s="38"/>
      <c r="B30" s="23" t="s">
        <v>102</v>
      </c>
      <c r="C30" s="23">
        <v>5</v>
      </c>
      <c r="D30" s="23">
        <v>0.5</v>
      </c>
      <c r="E30" s="40"/>
      <c r="F30" s="24" t="s">
        <v>69</v>
      </c>
    </row>
    <row r="31" spans="1:6" ht="24.6" customHeight="1">
      <c r="A31" s="37" t="s">
        <v>5</v>
      </c>
      <c r="B31" s="24" t="s">
        <v>109</v>
      </c>
      <c r="C31" s="23">
        <v>8</v>
      </c>
      <c r="D31" s="23">
        <v>1</v>
      </c>
      <c r="E31" s="39">
        <v>3.5</v>
      </c>
      <c r="F31" s="24" t="s">
        <v>72</v>
      </c>
    </row>
    <row r="32" spans="1:6" ht="24.6" customHeight="1">
      <c r="A32" s="42"/>
      <c r="B32" s="24" t="s">
        <v>110</v>
      </c>
      <c r="C32" s="23">
        <v>2</v>
      </c>
      <c r="D32" s="23">
        <v>0.5</v>
      </c>
      <c r="E32" s="43"/>
      <c r="F32" s="24" t="s">
        <v>72</v>
      </c>
    </row>
    <row r="33" spans="1:6" ht="24.6" customHeight="1">
      <c r="A33" s="42"/>
      <c r="B33" s="24" t="s">
        <v>111</v>
      </c>
      <c r="C33" s="23">
        <v>5</v>
      </c>
      <c r="D33" s="23">
        <v>0.5</v>
      </c>
      <c r="E33" s="43"/>
      <c r="F33" s="24" t="s">
        <v>72</v>
      </c>
    </row>
    <row r="34" spans="1:6" ht="24.6" customHeight="1">
      <c r="A34" s="42"/>
      <c r="B34" s="24" t="s">
        <v>112</v>
      </c>
      <c r="C34" s="23">
        <v>10</v>
      </c>
      <c r="D34" s="23">
        <v>1</v>
      </c>
      <c r="E34" s="43"/>
      <c r="F34" s="24" t="s">
        <v>72</v>
      </c>
    </row>
    <row r="35" spans="1:6" ht="24.6" customHeight="1">
      <c r="A35" s="38"/>
      <c r="B35" s="24" t="s">
        <v>113</v>
      </c>
      <c r="C35" s="23">
        <v>5</v>
      </c>
      <c r="D35" s="23">
        <v>0.5</v>
      </c>
      <c r="E35" s="40"/>
      <c r="F35" s="24" t="s">
        <v>69</v>
      </c>
    </row>
    <row r="36" spans="1:6" ht="24.6" customHeight="1">
      <c r="A36" s="37" t="s">
        <v>37</v>
      </c>
      <c r="B36" s="24" t="s">
        <v>114</v>
      </c>
      <c r="C36" s="23">
        <v>2</v>
      </c>
      <c r="D36" s="23">
        <v>0.5</v>
      </c>
      <c r="E36" s="39">
        <v>3.5</v>
      </c>
      <c r="F36" s="24" t="s">
        <v>115</v>
      </c>
    </row>
    <row r="37" spans="1:6" ht="24.6" customHeight="1">
      <c r="A37" s="42"/>
      <c r="B37" s="24" t="s">
        <v>116</v>
      </c>
      <c r="C37" s="23">
        <v>6</v>
      </c>
      <c r="D37" s="23">
        <v>1</v>
      </c>
      <c r="E37" s="43"/>
      <c r="F37" s="24" t="s">
        <v>69</v>
      </c>
    </row>
    <row r="38" spans="1:6" ht="24.6" customHeight="1">
      <c r="A38" s="42"/>
      <c r="B38" s="24" t="s">
        <v>120</v>
      </c>
      <c r="C38" s="23">
        <v>12</v>
      </c>
      <c r="D38" s="23">
        <v>1</v>
      </c>
      <c r="E38" s="43"/>
      <c r="F38" s="24" t="s">
        <v>121</v>
      </c>
    </row>
    <row r="39" spans="1:6" ht="24.6" customHeight="1">
      <c r="A39" s="38"/>
      <c r="B39" s="23" t="s">
        <v>117</v>
      </c>
      <c r="C39" s="23">
        <v>8</v>
      </c>
      <c r="D39" s="23">
        <v>1</v>
      </c>
      <c r="E39" s="40"/>
      <c r="F39" s="24" t="s">
        <v>69</v>
      </c>
    </row>
    <row r="40" spans="1:6" ht="24.6" customHeight="1">
      <c r="A40" s="37" t="s">
        <v>107</v>
      </c>
      <c r="B40" s="23" t="s">
        <v>108</v>
      </c>
      <c r="C40" s="23">
        <v>6</v>
      </c>
      <c r="D40" s="23">
        <v>1</v>
      </c>
      <c r="E40" s="39">
        <v>2</v>
      </c>
      <c r="F40" s="24" t="s">
        <v>69</v>
      </c>
    </row>
    <row r="41" spans="1:6" ht="24.6" customHeight="1">
      <c r="A41" s="38"/>
      <c r="B41" s="23" t="s">
        <v>122</v>
      </c>
      <c r="C41" s="23">
        <v>12</v>
      </c>
      <c r="D41" s="23">
        <v>1</v>
      </c>
      <c r="E41" s="40"/>
      <c r="F41" s="24" t="s">
        <v>69</v>
      </c>
    </row>
    <row r="42" spans="1:6" ht="24.6" customHeight="1">
      <c r="A42" s="37" t="s">
        <v>9</v>
      </c>
      <c r="B42" s="23" t="s">
        <v>77</v>
      </c>
      <c r="C42" s="23">
        <v>8</v>
      </c>
      <c r="D42" s="23">
        <v>1</v>
      </c>
      <c r="E42" s="39">
        <v>2</v>
      </c>
      <c r="F42" s="24" t="s">
        <v>65</v>
      </c>
    </row>
    <row r="43" spans="1:6" ht="24.6" customHeight="1">
      <c r="A43" s="38"/>
      <c r="B43" s="23" t="s">
        <v>118</v>
      </c>
      <c r="C43" s="23">
        <v>10</v>
      </c>
      <c r="D43" s="23">
        <v>1</v>
      </c>
      <c r="E43" s="40"/>
      <c r="F43" s="24" t="s">
        <v>69</v>
      </c>
    </row>
    <row r="44" spans="1:6" ht="24.6" customHeight="1">
      <c r="A44" s="37" t="s">
        <v>92</v>
      </c>
      <c r="B44" s="23" t="s">
        <v>93</v>
      </c>
      <c r="C44" s="23">
        <v>7</v>
      </c>
      <c r="D44" s="23">
        <v>1</v>
      </c>
      <c r="E44" s="39">
        <v>2</v>
      </c>
      <c r="F44" s="24" t="s">
        <v>72</v>
      </c>
    </row>
    <row r="45" spans="1:6" ht="24.6" customHeight="1">
      <c r="A45" s="38"/>
      <c r="B45" s="23" t="s">
        <v>94</v>
      </c>
      <c r="C45" s="23">
        <v>9</v>
      </c>
      <c r="D45" s="23">
        <v>1</v>
      </c>
      <c r="E45" s="40"/>
      <c r="F45" s="24" t="s">
        <v>72</v>
      </c>
    </row>
    <row r="46" spans="1:6" ht="24.6" customHeight="1">
      <c r="A46" s="27" t="s">
        <v>125</v>
      </c>
      <c r="B46" s="23" t="s">
        <v>124</v>
      </c>
      <c r="C46" s="23">
        <v>6</v>
      </c>
      <c r="D46" s="23">
        <v>1</v>
      </c>
      <c r="E46" s="28">
        <v>1</v>
      </c>
      <c r="F46" s="24" t="s">
        <v>65</v>
      </c>
    </row>
    <row r="47" spans="1:6" ht="24.6" customHeight="1">
      <c r="A47" s="22" t="s">
        <v>20</v>
      </c>
      <c r="B47" s="23" t="s">
        <v>98</v>
      </c>
      <c r="C47" s="23">
        <v>8</v>
      </c>
      <c r="D47" s="23">
        <v>1</v>
      </c>
      <c r="E47" s="23">
        <v>1</v>
      </c>
      <c r="F47" s="24" t="s">
        <v>65</v>
      </c>
    </row>
    <row r="48" spans="1:6" ht="24.6" customHeight="1">
      <c r="A48" s="22" t="s">
        <v>34</v>
      </c>
      <c r="B48" s="23" t="s">
        <v>78</v>
      </c>
      <c r="C48" s="23">
        <v>8</v>
      </c>
      <c r="D48" s="23">
        <v>1</v>
      </c>
      <c r="E48" s="23">
        <v>1</v>
      </c>
      <c r="F48" s="24" t="s">
        <v>65</v>
      </c>
    </row>
    <row r="49" spans="1:6" ht="24.6" customHeight="1">
      <c r="A49" s="22" t="s">
        <v>18</v>
      </c>
      <c r="B49" s="23" t="s">
        <v>106</v>
      </c>
      <c r="C49" s="23">
        <v>5</v>
      </c>
      <c r="D49" s="23">
        <v>0.5</v>
      </c>
      <c r="E49" s="23">
        <v>0.5</v>
      </c>
      <c r="F49" s="24" t="s">
        <v>72</v>
      </c>
    </row>
    <row r="50" spans="1:6" ht="24.6" customHeight="1">
      <c r="A50" s="22" t="s">
        <v>35</v>
      </c>
      <c r="B50" s="23" t="s">
        <v>60</v>
      </c>
      <c r="C50" s="23">
        <v>8</v>
      </c>
      <c r="D50" s="23">
        <v>1</v>
      </c>
      <c r="E50" s="23">
        <v>1</v>
      </c>
      <c r="F50" s="24" t="s">
        <v>61</v>
      </c>
    </row>
    <row r="51" spans="1:6" ht="24.6" customHeight="1">
      <c r="A51" s="22" t="s">
        <v>86</v>
      </c>
      <c r="B51" s="23" t="s">
        <v>87</v>
      </c>
      <c r="C51" s="23">
        <v>8</v>
      </c>
      <c r="D51" s="23">
        <v>1</v>
      </c>
      <c r="E51" s="23">
        <v>1</v>
      </c>
      <c r="F51" s="24" t="s">
        <v>65</v>
      </c>
    </row>
    <row r="52" spans="1:6" ht="24.6" customHeight="1">
      <c r="A52" s="22" t="s">
        <v>12</v>
      </c>
      <c r="B52" s="23" t="s">
        <v>71</v>
      </c>
      <c r="C52" s="23">
        <v>11</v>
      </c>
      <c r="D52" s="23">
        <v>1</v>
      </c>
      <c r="E52" s="23">
        <v>1</v>
      </c>
      <c r="F52" s="24" t="s">
        <v>72</v>
      </c>
    </row>
    <row r="53" spans="1:6" ht="24.6" customHeight="1">
      <c r="A53" s="22" t="s">
        <v>25</v>
      </c>
      <c r="B53" s="23" t="s">
        <v>73</v>
      </c>
      <c r="C53" s="23">
        <v>8</v>
      </c>
      <c r="D53" s="23">
        <v>1</v>
      </c>
      <c r="E53" s="23">
        <v>1</v>
      </c>
      <c r="F53" s="24" t="s">
        <v>72</v>
      </c>
    </row>
    <row r="54" spans="1:6" s="25" customFormat="1" ht="24.6" customHeight="1">
      <c r="A54" s="20" t="s">
        <v>119</v>
      </c>
      <c r="B54" s="20">
        <v>51</v>
      </c>
      <c r="C54" s="20"/>
      <c r="D54" s="20">
        <f>SUM(D3:D53)</f>
        <v>47</v>
      </c>
      <c r="E54" s="20">
        <f>SUM(E3:E53)</f>
        <v>47</v>
      </c>
      <c r="F54" s="20"/>
    </row>
  </sheetData>
  <sortState ref="A3:F49">
    <sortCondition ref="A3:A49"/>
  </sortState>
  <mergeCells count="24">
    <mergeCell ref="A40:A41"/>
    <mergeCell ref="E40:E41"/>
    <mergeCell ref="A20:A22"/>
    <mergeCell ref="E20:E22"/>
    <mergeCell ref="A31:A35"/>
    <mergeCell ref="E31:E35"/>
    <mergeCell ref="A36:A39"/>
    <mergeCell ref="E36:E39"/>
    <mergeCell ref="A44:A45"/>
    <mergeCell ref="E44:E45"/>
    <mergeCell ref="A1:F1"/>
    <mergeCell ref="A3:A7"/>
    <mergeCell ref="E3:E7"/>
    <mergeCell ref="A8:A11"/>
    <mergeCell ref="E8:E11"/>
    <mergeCell ref="A42:A43"/>
    <mergeCell ref="E42:E43"/>
    <mergeCell ref="A27:A30"/>
    <mergeCell ref="E27:E30"/>
    <mergeCell ref="A12:A13"/>
    <mergeCell ref="A23:A26"/>
    <mergeCell ref="E23:E26"/>
    <mergeCell ref="E12:E19"/>
    <mergeCell ref="A14:A1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2018年目标考核奖核拨表 (定稿)</vt:lpstr>
      <vt:lpstr>2018年异动（调离、辞职、退休）</vt:lpstr>
      <vt:lpstr>'2018年目标考核奖核拨表 (定稿)'!Print_Area</vt:lpstr>
      <vt:lpstr>'2018年目标考核奖核拨表 (定稿)'!Print_Titles</vt:lpstr>
      <vt:lpstr>'2018年异动（调离、辞职、退休）'!Print_Titles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2019-04-18T01:11:15Z</cp:lastPrinted>
  <dcterms:created xsi:type="dcterms:W3CDTF">2019-04-11T03:30:25Z</dcterms:created>
  <dcterms:modified xsi:type="dcterms:W3CDTF">2019-04-23T06:43:14Z</dcterms:modified>
</cp:coreProperties>
</file>