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456" windowWidth="19200" windowHeight="11280"/>
  </bookViews>
  <sheets>
    <sheet name="2017年目标考核奖核拨表" sheetId="1" r:id="rId1"/>
    <sheet name="2017年异动（调离、辞职、退休）" sheetId="3" r:id="rId2"/>
  </sheets>
  <definedNames>
    <definedName name="_xlnm._FilterDatabase" localSheetId="0" hidden="1">'2017年目标考核奖核拨表'!$A$2:$H$44</definedName>
    <definedName name="_xlnm.Print_Titles" localSheetId="0">'2017年目标考核奖核拨表'!$2:$2</definedName>
  </definedNames>
  <calcPr calcId="145621"/>
</workbook>
</file>

<file path=xl/calcChain.xml><?xml version="1.0" encoding="utf-8"?>
<calcChain xmlns="http://schemas.openxmlformats.org/spreadsheetml/2006/main">
  <c r="G43" i="1" l="1"/>
  <c r="E38" i="3" l="1"/>
  <c r="D38" i="3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D43" i="1" l="1"/>
  <c r="C43" i="1"/>
  <c r="G3" i="1"/>
</calcChain>
</file>

<file path=xl/sharedStrings.xml><?xml version="1.0" encoding="utf-8"?>
<sst xmlns="http://schemas.openxmlformats.org/spreadsheetml/2006/main" count="187" uniqueCount="123">
  <si>
    <t>部门类别</t>
    <phoneticPr fontId="2" type="noConversion"/>
  </si>
  <si>
    <t>部门</t>
    <phoneticPr fontId="2" type="noConversion"/>
  </si>
  <si>
    <t>等级对应标准</t>
    <phoneticPr fontId="1" type="noConversion"/>
  </si>
  <si>
    <t>目标管理奖核拨金额</t>
    <phoneticPr fontId="2" type="noConversion"/>
  </si>
  <si>
    <t>备注</t>
    <phoneticPr fontId="2" type="noConversion"/>
  </si>
  <si>
    <t>校领导</t>
    <phoneticPr fontId="1" type="noConversion"/>
  </si>
  <si>
    <t>校领导</t>
    <phoneticPr fontId="2" type="noConversion"/>
  </si>
  <si>
    <t>教学院部</t>
    <phoneticPr fontId="1" type="noConversion"/>
  </si>
  <si>
    <t>安全与环境工程学院</t>
    <phoneticPr fontId="2" type="noConversion"/>
  </si>
  <si>
    <t>电气与信息工程学院</t>
    <phoneticPr fontId="2" type="noConversion"/>
  </si>
  <si>
    <t>机械工程学院</t>
    <phoneticPr fontId="2" type="noConversion"/>
  </si>
  <si>
    <t>计算机与信息科学学院</t>
    <phoneticPr fontId="2" type="noConversion"/>
  </si>
  <si>
    <t>建筑工程与艺术设计学院</t>
    <phoneticPr fontId="2" type="noConversion"/>
  </si>
  <si>
    <t>马克思主义学院</t>
    <phoneticPr fontId="2" type="noConversion"/>
  </si>
  <si>
    <t>体育教学部</t>
    <phoneticPr fontId="2" type="noConversion"/>
  </si>
  <si>
    <t>外国语学院</t>
    <phoneticPr fontId="2" type="noConversion"/>
  </si>
  <si>
    <t>工程训练中心</t>
    <phoneticPr fontId="2" type="noConversion"/>
  </si>
  <si>
    <t>机关、教辅</t>
    <phoneticPr fontId="1" type="noConversion"/>
  </si>
  <si>
    <t>异动核拨人数</t>
    <phoneticPr fontId="1" type="noConversion"/>
  </si>
  <si>
    <t>合计</t>
    <phoneticPr fontId="1" type="noConversion"/>
  </si>
  <si>
    <t>2017年目标管理与绩效考核奖核拨表</t>
    <phoneticPr fontId="1" type="noConversion"/>
  </si>
  <si>
    <t>2017年12月人数</t>
    <phoneticPr fontId="2" type="noConversion"/>
  </si>
  <si>
    <t>2017年目标考核等级</t>
    <phoneticPr fontId="2" type="noConversion"/>
  </si>
  <si>
    <t>经济与管理学院</t>
    <phoneticPr fontId="2" type="noConversion"/>
  </si>
  <si>
    <t>数理科学与能源工程学院</t>
    <phoneticPr fontId="2" type="noConversion"/>
  </si>
  <si>
    <t>材料与化学工程学院</t>
    <phoneticPr fontId="2" type="noConversion"/>
  </si>
  <si>
    <t>优秀</t>
    <phoneticPr fontId="1" type="noConversion"/>
  </si>
  <si>
    <t>良好</t>
    <phoneticPr fontId="1" type="noConversion"/>
  </si>
  <si>
    <t>合格</t>
    <phoneticPr fontId="1" type="noConversion"/>
  </si>
  <si>
    <t>学科建设中心</t>
    <phoneticPr fontId="1" type="noConversion"/>
  </si>
  <si>
    <t>审计处</t>
    <phoneticPr fontId="1" type="noConversion"/>
  </si>
  <si>
    <t>机关党委</t>
    <phoneticPr fontId="1" type="noConversion"/>
  </si>
  <si>
    <t>继续教育学院</t>
    <phoneticPr fontId="1" type="noConversion"/>
  </si>
  <si>
    <t>招生与就业指导处</t>
    <phoneticPr fontId="1" type="noConversion"/>
  </si>
  <si>
    <t>党政办公室</t>
    <phoneticPr fontId="1" type="noConversion"/>
  </si>
  <si>
    <t>发展规划与校企合作处</t>
    <phoneticPr fontId="1" type="noConversion"/>
  </si>
  <si>
    <t>国际合作交流处</t>
    <phoneticPr fontId="1" type="noConversion"/>
  </si>
  <si>
    <t>档案馆</t>
    <phoneticPr fontId="1" type="noConversion"/>
  </si>
  <si>
    <t>财务处</t>
    <phoneticPr fontId="1" type="noConversion"/>
  </si>
  <si>
    <t>组织部（党校）</t>
    <phoneticPr fontId="1" type="noConversion"/>
  </si>
  <si>
    <t>网络信息中心</t>
    <phoneticPr fontId="1" type="noConversion"/>
  </si>
  <si>
    <t>基本建设管理处</t>
    <phoneticPr fontId="1" type="noConversion"/>
  </si>
  <si>
    <t>离退休工作处</t>
    <phoneticPr fontId="1" type="noConversion"/>
  </si>
  <si>
    <t>宣传部（统战部）</t>
    <phoneticPr fontId="1" type="noConversion"/>
  </si>
  <si>
    <t>人事处</t>
    <phoneticPr fontId="1" type="noConversion"/>
  </si>
  <si>
    <t>学生工作处（学生工作部、武装部）</t>
    <phoneticPr fontId="1" type="noConversion"/>
  </si>
  <si>
    <t>教学质量监控与评估中心</t>
    <phoneticPr fontId="1" type="noConversion"/>
  </si>
  <si>
    <t>资产与设备管理处</t>
    <phoneticPr fontId="1" type="noConversion"/>
  </si>
  <si>
    <t>保卫处（维稳办）</t>
    <phoneticPr fontId="1" type="noConversion"/>
  </si>
  <si>
    <t>纪委办（监察处）</t>
    <phoneticPr fontId="1" type="noConversion"/>
  </si>
  <si>
    <t>科技产业处</t>
    <phoneticPr fontId="1" type="noConversion"/>
  </si>
  <si>
    <t>团委</t>
    <phoneticPr fontId="1" type="noConversion"/>
  </si>
  <si>
    <t>图书馆</t>
    <phoneticPr fontId="1" type="noConversion"/>
  </si>
  <si>
    <t>工会</t>
    <phoneticPr fontId="1" type="noConversion"/>
  </si>
  <si>
    <t>后勤管理处</t>
    <phoneticPr fontId="1" type="noConversion"/>
  </si>
  <si>
    <t>时间：</t>
    <phoneticPr fontId="1" type="noConversion"/>
  </si>
  <si>
    <t>教务处(学位办）</t>
  </si>
  <si>
    <r>
      <t>说明：</t>
    </r>
    <r>
      <rPr>
        <sz val="11"/>
        <rFont val="宋体"/>
        <family val="3"/>
        <charset val="134"/>
        <scheme val="minor"/>
      </rPr>
      <t>1、人员归属部门严格按照《湖南工学院2017年度二级单位目标管理与考核实施办法》湖工政
         发〔2017〕6号文件第十二条规定执行。
      2、2017年扶贫工作队贺新华、何伟军、卿丁南等3人归属到组织部（党校）核拨目标管理奖。
      3、2017年12月人数指2017年12月工资在册人数,2017年新进人员,出勤率在3个月及以上的按
         照1.0人次核拨，出勤率不足3个月的按0.5人次核拨。
      4、异动核拨人数指2017年度内调离、辞职、退休人员，核拨标准为：出勤不满6个月的，按
        0.5人次核拨，出勤满6个月的，按1.0人次核拨。
      5、2017年目标考核等级根据2017年目标管理考核通报结果确定。等级对应的奖励标准为：优
        秀为</t>
    </r>
    <r>
      <rPr>
        <b/>
        <sz val="11"/>
        <rFont val="宋体"/>
        <family val="3"/>
        <charset val="134"/>
        <scheme val="minor"/>
      </rPr>
      <t>3684</t>
    </r>
    <r>
      <rPr>
        <sz val="11"/>
        <rFont val="宋体"/>
        <family val="3"/>
        <charset val="134"/>
        <scheme val="minor"/>
      </rPr>
      <t>元，良好为</t>
    </r>
    <r>
      <rPr>
        <b/>
        <sz val="11"/>
        <rFont val="宋体"/>
        <family val="3"/>
        <charset val="134"/>
        <scheme val="minor"/>
      </rPr>
      <t>2763</t>
    </r>
    <r>
      <rPr>
        <sz val="11"/>
        <rFont val="宋体"/>
        <family val="3"/>
        <charset val="134"/>
        <scheme val="minor"/>
      </rPr>
      <t>元，合格为</t>
    </r>
    <r>
      <rPr>
        <b/>
        <sz val="11"/>
        <rFont val="宋体"/>
        <family val="3"/>
        <charset val="134"/>
        <scheme val="minor"/>
      </rPr>
      <t>1842</t>
    </r>
    <r>
      <rPr>
        <sz val="11"/>
        <rFont val="宋体"/>
        <family val="3"/>
        <charset val="134"/>
        <scheme val="minor"/>
      </rPr>
      <t>元。
      6、校领导目标管理奖的奖励标准为各二级单位核拨总额的人均值，标准为</t>
    </r>
    <r>
      <rPr>
        <b/>
        <sz val="11"/>
        <rFont val="宋体"/>
        <family val="3"/>
        <charset val="134"/>
        <scheme val="minor"/>
      </rPr>
      <t>2741</t>
    </r>
    <r>
      <rPr>
        <sz val="11"/>
        <rFont val="宋体"/>
        <family val="3"/>
        <charset val="134"/>
        <scheme val="minor"/>
      </rPr>
      <t>元。</t>
    </r>
    <phoneticPr fontId="1" type="noConversion"/>
  </si>
  <si>
    <t>2017年异动（调离、辞职、退休）核拨人数</t>
    <phoneticPr fontId="1" type="noConversion"/>
  </si>
  <si>
    <t>部门</t>
    <phoneticPr fontId="1" type="noConversion"/>
  </si>
  <si>
    <t>姓名</t>
    <phoneticPr fontId="1" type="noConversion"/>
  </si>
  <si>
    <t>出勤月份数</t>
    <phoneticPr fontId="1" type="noConversion"/>
  </si>
  <si>
    <t>异动（调离、退休、辞职）核拨人次</t>
    <phoneticPr fontId="1" type="noConversion"/>
  </si>
  <si>
    <t>部门核拨合计</t>
    <phoneticPr fontId="1" type="noConversion"/>
  </si>
  <si>
    <t>备注</t>
    <phoneticPr fontId="1" type="noConversion"/>
  </si>
  <si>
    <t>安全与环境工工程学院</t>
    <phoneticPr fontId="1" type="noConversion"/>
  </si>
  <si>
    <t>关燕鹤</t>
  </si>
  <si>
    <t>辞职</t>
  </si>
  <si>
    <t>李敏</t>
  </si>
  <si>
    <t>脱产读博</t>
  </si>
  <si>
    <t>刘澜</t>
  </si>
  <si>
    <t>彭露</t>
  </si>
  <si>
    <t>材料与化学工程学院</t>
    <phoneticPr fontId="1" type="noConversion"/>
  </si>
  <si>
    <t>侯伟</t>
  </si>
  <si>
    <t>万丽</t>
  </si>
  <si>
    <t>电气与信息工程学院</t>
    <phoneticPr fontId="1" type="noConversion"/>
  </si>
  <si>
    <t>任永梅</t>
  </si>
  <si>
    <t>谭菲</t>
  </si>
  <si>
    <t>谭瑾慧</t>
  </si>
  <si>
    <t>王洁</t>
  </si>
  <si>
    <t>王小虎</t>
  </si>
  <si>
    <t>杨万里</t>
  </si>
  <si>
    <t>工程训练中心</t>
    <phoneticPr fontId="1" type="noConversion"/>
  </si>
  <si>
    <t>陈坚</t>
    <phoneticPr fontId="1" type="noConversion"/>
  </si>
  <si>
    <t>后勤管理处</t>
    <phoneticPr fontId="1" type="noConversion"/>
  </si>
  <si>
    <t>彭德志</t>
  </si>
  <si>
    <t>退休</t>
    <phoneticPr fontId="1" type="noConversion"/>
  </si>
  <si>
    <t>徐逸</t>
  </si>
  <si>
    <t>机械工程学院</t>
    <phoneticPr fontId="1" type="noConversion"/>
  </si>
  <si>
    <t>周莎莎</t>
    <phoneticPr fontId="1" type="noConversion"/>
  </si>
  <si>
    <t>辞职</t>
    <phoneticPr fontId="1" type="noConversion"/>
  </si>
  <si>
    <t>计算机与信息科学学院</t>
    <phoneticPr fontId="1" type="noConversion"/>
  </si>
  <si>
    <t>陈一凡</t>
  </si>
  <si>
    <t>熊天虹</t>
  </si>
  <si>
    <t>周婷婷</t>
  </si>
  <si>
    <t>纪委办（监察处）</t>
  </si>
  <si>
    <t>舒建华</t>
    <phoneticPr fontId="1" type="noConversion"/>
  </si>
  <si>
    <t>继续教育学院</t>
  </si>
  <si>
    <t>洪余生</t>
    <phoneticPr fontId="1" type="noConversion"/>
  </si>
  <si>
    <t>建筑工程与艺术设计学院</t>
    <phoneticPr fontId="1" type="noConversion"/>
  </si>
  <si>
    <t>陈婉若</t>
  </si>
  <si>
    <t>杨文君</t>
  </si>
  <si>
    <t>教务处(学位办)</t>
  </si>
  <si>
    <t>万利利</t>
    <phoneticPr fontId="1" type="noConversion"/>
  </si>
  <si>
    <t>经济与管理学院</t>
    <phoneticPr fontId="1" type="noConversion"/>
  </si>
  <si>
    <t>李兴华</t>
  </si>
  <si>
    <t>刘润</t>
  </si>
  <si>
    <t>肖晓峰1</t>
  </si>
  <si>
    <t>马克思主义学院</t>
    <phoneticPr fontId="1" type="noConversion"/>
  </si>
  <si>
    <t>段美欣</t>
  </si>
  <si>
    <t>徐艳红</t>
  </si>
  <si>
    <t>数理科学与能源工程学院</t>
  </si>
  <si>
    <t>关洪波</t>
    <phoneticPr fontId="1" type="noConversion"/>
  </si>
  <si>
    <t>体育教学部</t>
    <phoneticPr fontId="1" type="noConversion"/>
  </si>
  <si>
    <t>江芳林</t>
  </si>
  <si>
    <t>情况不明人员</t>
  </si>
  <si>
    <t>敬艳</t>
  </si>
  <si>
    <t>罗宏景</t>
  </si>
  <si>
    <t>退休</t>
  </si>
  <si>
    <t>唐嘉琳</t>
  </si>
  <si>
    <t>去世</t>
  </si>
  <si>
    <t>合计</t>
    <phoneticPr fontId="1" type="noConversion"/>
  </si>
  <si>
    <t>凌云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</si>
</sst>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name val="仿宋_GB2312"/>
      <family val="3"/>
      <charset val="134"/>
    </font>
    <font>
      <sz val="10"/>
      <name val="仿宋_GB2312"/>
      <family val="3"/>
      <charset val="134"/>
    </font>
    <font>
      <sz val="12"/>
      <name val="宋体"/>
      <family val="3"/>
      <charset val="134"/>
    </font>
    <font>
      <b/>
      <sz val="14"/>
      <name val="仿宋_GB2312"/>
      <family val="3"/>
      <charset val="134"/>
    </font>
    <font>
      <sz val="11"/>
      <name val="仿宋_GB2312"/>
      <family val="3"/>
      <charset val="134"/>
    </font>
    <font>
      <sz val="9"/>
      <name val="仿宋_GB2312"/>
      <family val="3"/>
      <charset val="134"/>
    </font>
    <font>
      <b/>
      <sz val="11"/>
      <color theme="1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b/>
      <sz val="11"/>
      <name val="仿宋_GB2312"/>
      <family val="3"/>
      <charset val="134"/>
    </font>
    <font>
      <b/>
      <sz val="9"/>
      <name val="仿宋_GB2312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1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EE6D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6"/>
  <sheetViews>
    <sheetView tabSelected="1" topLeftCell="A40" workbookViewId="0">
      <selection activeCell="J9" sqref="J9"/>
    </sheetView>
  </sheetViews>
  <sheetFormatPr defaultRowHeight="14.4"/>
  <cols>
    <col min="1" max="1" width="8.88671875" style="1" customWidth="1"/>
    <col min="2" max="2" width="17.109375" style="1" customWidth="1"/>
    <col min="3" max="3" width="8.44140625" style="1" customWidth="1"/>
    <col min="4" max="4" width="7.44140625" style="1" customWidth="1"/>
    <col min="5" max="5" width="10.33203125" style="1" customWidth="1"/>
    <col min="6" max="6" width="9" style="1" customWidth="1"/>
    <col min="7" max="7" width="11.88671875" style="12" customWidth="1"/>
    <col min="8" max="8" width="15.88671875" style="10" customWidth="1"/>
    <col min="10" max="10" width="12.44140625" customWidth="1"/>
  </cols>
  <sheetData>
    <row r="1" spans="1:8" ht="36" customHeight="1">
      <c r="A1" s="30" t="s">
        <v>20</v>
      </c>
      <c r="B1" s="30"/>
      <c r="C1" s="30"/>
      <c r="D1" s="30"/>
      <c r="E1" s="30"/>
      <c r="F1" s="30"/>
      <c r="G1" s="30"/>
      <c r="H1" s="30"/>
    </row>
    <row r="2" spans="1:8" ht="40.5" customHeight="1">
      <c r="A2" s="2" t="s">
        <v>0</v>
      </c>
      <c r="B2" s="2" t="s">
        <v>1</v>
      </c>
      <c r="C2" s="2" t="s">
        <v>21</v>
      </c>
      <c r="D2" s="2" t="s">
        <v>18</v>
      </c>
      <c r="E2" s="2" t="s">
        <v>22</v>
      </c>
      <c r="F2" s="2" t="s">
        <v>2</v>
      </c>
      <c r="G2" s="3" t="s">
        <v>3</v>
      </c>
      <c r="H2" s="2" t="s">
        <v>4</v>
      </c>
    </row>
    <row r="3" spans="1:8" ht="23.25" customHeight="1">
      <c r="A3" s="7" t="s">
        <v>5</v>
      </c>
      <c r="B3" s="4" t="s">
        <v>6</v>
      </c>
      <c r="C3" s="18">
        <v>11</v>
      </c>
      <c r="D3" s="8"/>
      <c r="E3" s="17"/>
      <c r="F3" s="7">
        <v>2741</v>
      </c>
      <c r="G3" s="11">
        <f>ROUND((C3+D3)*F3,0)</f>
        <v>30151</v>
      </c>
      <c r="H3" s="9"/>
    </row>
    <row r="4" spans="1:8" ht="23.25" customHeight="1">
      <c r="A4" s="31" t="s">
        <v>7</v>
      </c>
      <c r="B4" s="4" t="s">
        <v>8</v>
      </c>
      <c r="C4" s="21">
        <v>50</v>
      </c>
      <c r="D4" s="8">
        <v>3.5</v>
      </c>
      <c r="E4" s="17" t="s">
        <v>26</v>
      </c>
      <c r="F4" s="7">
        <v>3684</v>
      </c>
      <c r="G4" s="23">
        <f t="shared" ref="G4:G42" si="0">ROUND((C4+D4)*F4,0)</f>
        <v>197094</v>
      </c>
      <c r="H4" s="9"/>
    </row>
    <row r="5" spans="1:8" ht="23.25" customHeight="1">
      <c r="A5" s="31"/>
      <c r="B5" s="4" t="s">
        <v>23</v>
      </c>
      <c r="C5" s="21">
        <v>87</v>
      </c>
      <c r="D5" s="8">
        <v>2</v>
      </c>
      <c r="E5" s="17" t="s">
        <v>26</v>
      </c>
      <c r="F5" s="22">
        <v>3684</v>
      </c>
      <c r="G5" s="23">
        <f t="shared" si="0"/>
        <v>327876</v>
      </c>
      <c r="H5" s="9"/>
    </row>
    <row r="6" spans="1:8" ht="23.25" customHeight="1">
      <c r="A6" s="31"/>
      <c r="B6" s="4" t="s">
        <v>9</v>
      </c>
      <c r="C6" s="21">
        <v>64</v>
      </c>
      <c r="D6" s="8">
        <v>6.5</v>
      </c>
      <c r="E6" s="17" t="s">
        <v>26</v>
      </c>
      <c r="F6" s="22">
        <v>3684</v>
      </c>
      <c r="G6" s="23">
        <f t="shared" si="0"/>
        <v>259722</v>
      </c>
      <c r="H6" s="9"/>
    </row>
    <row r="7" spans="1:8" ht="23.25" customHeight="1">
      <c r="A7" s="31"/>
      <c r="B7" s="4" t="s">
        <v>10</v>
      </c>
      <c r="C7" s="21">
        <v>72.5</v>
      </c>
      <c r="D7" s="8">
        <v>0.5</v>
      </c>
      <c r="E7" s="17" t="s">
        <v>27</v>
      </c>
      <c r="F7" s="7">
        <v>2763</v>
      </c>
      <c r="G7" s="23">
        <f t="shared" si="0"/>
        <v>201699</v>
      </c>
      <c r="H7" s="9"/>
    </row>
    <row r="8" spans="1:8" ht="23.25" customHeight="1">
      <c r="A8" s="31"/>
      <c r="B8" s="4" t="s">
        <v>24</v>
      </c>
      <c r="C8" s="21">
        <v>49</v>
      </c>
      <c r="D8" s="8">
        <v>1</v>
      </c>
      <c r="E8" s="17" t="s">
        <v>27</v>
      </c>
      <c r="F8" s="22">
        <v>2763</v>
      </c>
      <c r="G8" s="23">
        <f t="shared" si="0"/>
        <v>138150</v>
      </c>
      <c r="H8" s="9"/>
    </row>
    <row r="9" spans="1:8" ht="23.25" customHeight="1">
      <c r="A9" s="31"/>
      <c r="B9" s="4" t="s">
        <v>25</v>
      </c>
      <c r="C9" s="21">
        <v>58</v>
      </c>
      <c r="D9" s="8">
        <v>2</v>
      </c>
      <c r="E9" s="17" t="s">
        <v>27</v>
      </c>
      <c r="F9" s="22">
        <v>2763</v>
      </c>
      <c r="G9" s="23">
        <f t="shared" si="0"/>
        <v>165780</v>
      </c>
      <c r="H9" s="9"/>
    </row>
    <row r="10" spans="1:8" ht="23.25" customHeight="1">
      <c r="A10" s="31"/>
      <c r="B10" s="4" t="s">
        <v>11</v>
      </c>
      <c r="C10" s="21">
        <v>59</v>
      </c>
      <c r="D10" s="8">
        <v>3</v>
      </c>
      <c r="E10" s="17" t="s">
        <v>27</v>
      </c>
      <c r="F10" s="22">
        <v>2763</v>
      </c>
      <c r="G10" s="23">
        <f t="shared" si="0"/>
        <v>171306</v>
      </c>
      <c r="H10" s="9"/>
    </row>
    <row r="11" spans="1:8" ht="23.25" customHeight="1">
      <c r="A11" s="31"/>
      <c r="B11" s="4" t="s">
        <v>15</v>
      </c>
      <c r="C11" s="21">
        <v>77</v>
      </c>
      <c r="D11" s="8"/>
      <c r="E11" s="17" t="s">
        <v>27</v>
      </c>
      <c r="F11" s="22">
        <v>2763</v>
      </c>
      <c r="G11" s="23">
        <f t="shared" si="0"/>
        <v>212751</v>
      </c>
      <c r="H11" s="9"/>
    </row>
    <row r="12" spans="1:8" ht="23.25" customHeight="1">
      <c r="A12" s="31"/>
      <c r="B12" s="4" t="s">
        <v>12</v>
      </c>
      <c r="C12" s="21">
        <v>91</v>
      </c>
      <c r="D12" s="8">
        <v>1.5</v>
      </c>
      <c r="E12" s="17" t="s">
        <v>28</v>
      </c>
      <c r="F12" s="7">
        <v>1842</v>
      </c>
      <c r="G12" s="23">
        <f t="shared" si="0"/>
        <v>170385</v>
      </c>
      <c r="H12" s="9"/>
    </row>
    <row r="13" spans="1:8" ht="23.25" customHeight="1">
      <c r="A13" s="31"/>
      <c r="B13" s="4" t="s">
        <v>13</v>
      </c>
      <c r="C13" s="21">
        <v>32</v>
      </c>
      <c r="D13" s="8">
        <v>2</v>
      </c>
      <c r="E13" s="17" t="s">
        <v>28</v>
      </c>
      <c r="F13" s="22">
        <v>1842</v>
      </c>
      <c r="G13" s="23">
        <f t="shared" si="0"/>
        <v>62628</v>
      </c>
      <c r="H13" s="9"/>
    </row>
    <row r="14" spans="1:8" ht="23.25" customHeight="1">
      <c r="A14" s="31"/>
      <c r="B14" s="4" t="s">
        <v>16</v>
      </c>
      <c r="C14" s="21">
        <v>15</v>
      </c>
      <c r="D14" s="8">
        <v>1</v>
      </c>
      <c r="E14" s="17" t="s">
        <v>28</v>
      </c>
      <c r="F14" s="22">
        <v>1842</v>
      </c>
      <c r="G14" s="23">
        <f t="shared" si="0"/>
        <v>29472</v>
      </c>
      <c r="H14" s="9"/>
    </row>
    <row r="15" spans="1:8" ht="23.25" customHeight="1">
      <c r="A15" s="31"/>
      <c r="B15" s="4" t="s">
        <v>14</v>
      </c>
      <c r="C15" s="21">
        <v>39</v>
      </c>
      <c r="D15" s="8">
        <v>3</v>
      </c>
      <c r="E15" s="17" t="s">
        <v>28</v>
      </c>
      <c r="F15" s="22">
        <v>1842</v>
      </c>
      <c r="G15" s="23">
        <f t="shared" si="0"/>
        <v>77364</v>
      </c>
      <c r="H15" s="9"/>
    </row>
    <row r="16" spans="1:8" ht="23.25" customHeight="1">
      <c r="A16" s="34" t="s">
        <v>17</v>
      </c>
      <c r="B16" s="4" t="s">
        <v>29</v>
      </c>
      <c r="C16" s="18">
        <v>5</v>
      </c>
      <c r="D16" s="8"/>
      <c r="E16" s="17" t="s">
        <v>26</v>
      </c>
      <c r="F16" s="22">
        <v>3684</v>
      </c>
      <c r="G16" s="23">
        <f t="shared" si="0"/>
        <v>18420</v>
      </c>
      <c r="H16" s="9"/>
    </row>
    <row r="17" spans="1:8" ht="23.25" customHeight="1">
      <c r="A17" s="35"/>
      <c r="B17" s="5" t="s">
        <v>30</v>
      </c>
      <c r="C17" s="18">
        <v>8</v>
      </c>
      <c r="D17" s="8"/>
      <c r="E17" s="17" t="s">
        <v>26</v>
      </c>
      <c r="F17" s="22">
        <v>3684</v>
      </c>
      <c r="G17" s="23">
        <f t="shared" si="0"/>
        <v>29472</v>
      </c>
      <c r="H17" s="9"/>
    </row>
    <row r="18" spans="1:8" ht="23.25" customHeight="1">
      <c r="A18" s="35"/>
      <c r="B18" s="4" t="s">
        <v>31</v>
      </c>
      <c r="C18" s="18">
        <v>2</v>
      </c>
      <c r="D18" s="8"/>
      <c r="E18" s="17" t="s">
        <v>26</v>
      </c>
      <c r="F18" s="22">
        <v>3684</v>
      </c>
      <c r="G18" s="23">
        <f t="shared" si="0"/>
        <v>7368</v>
      </c>
      <c r="H18" s="9"/>
    </row>
    <row r="19" spans="1:8" ht="23.25" customHeight="1">
      <c r="A19" s="35"/>
      <c r="B19" s="4" t="s">
        <v>32</v>
      </c>
      <c r="C19" s="18">
        <v>12</v>
      </c>
      <c r="D19" s="8">
        <v>0.5</v>
      </c>
      <c r="E19" s="17" t="s">
        <v>26</v>
      </c>
      <c r="F19" s="22">
        <v>3684</v>
      </c>
      <c r="G19" s="23">
        <f t="shared" si="0"/>
        <v>46050</v>
      </c>
      <c r="H19" s="9"/>
    </row>
    <row r="20" spans="1:8" ht="23.25" customHeight="1">
      <c r="A20" s="35"/>
      <c r="B20" s="4" t="s">
        <v>33</v>
      </c>
      <c r="C20" s="18">
        <v>9</v>
      </c>
      <c r="D20" s="8"/>
      <c r="E20" s="17" t="s">
        <v>26</v>
      </c>
      <c r="F20" s="22">
        <v>3684</v>
      </c>
      <c r="G20" s="23">
        <f t="shared" si="0"/>
        <v>33156</v>
      </c>
      <c r="H20" s="9"/>
    </row>
    <row r="21" spans="1:8" ht="23.25" customHeight="1">
      <c r="A21" s="35"/>
      <c r="B21" s="4" t="s">
        <v>34</v>
      </c>
      <c r="C21" s="18">
        <v>17</v>
      </c>
      <c r="D21" s="8"/>
      <c r="E21" s="17" t="s">
        <v>26</v>
      </c>
      <c r="F21" s="22">
        <v>3684</v>
      </c>
      <c r="G21" s="23">
        <f t="shared" si="0"/>
        <v>62628</v>
      </c>
      <c r="H21" s="9"/>
    </row>
    <row r="22" spans="1:8" ht="23.25" customHeight="1">
      <c r="A22" s="35"/>
      <c r="B22" s="4" t="s">
        <v>35</v>
      </c>
      <c r="C22" s="18">
        <v>4</v>
      </c>
      <c r="D22" s="8"/>
      <c r="E22" s="17" t="s">
        <v>26</v>
      </c>
      <c r="F22" s="22">
        <v>3684</v>
      </c>
      <c r="G22" s="23">
        <f t="shared" si="0"/>
        <v>14736</v>
      </c>
      <c r="H22" s="9"/>
    </row>
    <row r="23" spans="1:8" ht="23.25" customHeight="1">
      <c r="A23" s="35"/>
      <c r="B23" s="6" t="s">
        <v>36</v>
      </c>
      <c r="C23" s="18">
        <v>6</v>
      </c>
      <c r="D23" s="8"/>
      <c r="E23" s="17" t="s">
        <v>27</v>
      </c>
      <c r="F23" s="22">
        <v>2763</v>
      </c>
      <c r="G23" s="23">
        <f t="shared" si="0"/>
        <v>16578</v>
      </c>
      <c r="H23" s="9"/>
    </row>
    <row r="24" spans="1:8" ht="23.25" customHeight="1">
      <c r="A24" s="35"/>
      <c r="B24" s="6" t="s">
        <v>37</v>
      </c>
      <c r="C24" s="18">
        <v>6</v>
      </c>
      <c r="D24" s="8"/>
      <c r="E24" s="17" t="s">
        <v>27</v>
      </c>
      <c r="F24" s="22">
        <v>2763</v>
      </c>
      <c r="G24" s="23">
        <f t="shared" si="0"/>
        <v>16578</v>
      </c>
      <c r="H24" s="9"/>
    </row>
    <row r="25" spans="1:8" ht="23.25" customHeight="1">
      <c r="A25" s="35"/>
      <c r="B25" s="4" t="s">
        <v>38</v>
      </c>
      <c r="C25" s="18">
        <v>21</v>
      </c>
      <c r="D25" s="8"/>
      <c r="E25" s="17" t="s">
        <v>27</v>
      </c>
      <c r="F25" s="22">
        <v>2763</v>
      </c>
      <c r="G25" s="23">
        <f t="shared" si="0"/>
        <v>58023</v>
      </c>
      <c r="H25" s="9"/>
    </row>
    <row r="26" spans="1:8" ht="23.25" customHeight="1">
      <c r="A26" s="35"/>
      <c r="B26" s="4" t="s">
        <v>49</v>
      </c>
      <c r="C26" s="23">
        <v>5</v>
      </c>
      <c r="D26" s="23">
        <v>1</v>
      </c>
      <c r="E26" s="23" t="s">
        <v>27</v>
      </c>
      <c r="F26" s="23">
        <v>2763</v>
      </c>
      <c r="G26" s="23">
        <f t="shared" si="0"/>
        <v>16578</v>
      </c>
      <c r="H26" s="9"/>
    </row>
    <row r="27" spans="1:8" s="24" customFormat="1" ht="23.25" customHeight="1">
      <c r="A27" s="35"/>
      <c r="B27" s="4" t="s">
        <v>56</v>
      </c>
      <c r="C27" s="23">
        <v>24</v>
      </c>
      <c r="D27" s="23">
        <v>0.5</v>
      </c>
      <c r="E27" s="23" t="s">
        <v>27</v>
      </c>
      <c r="F27" s="23">
        <v>2763</v>
      </c>
      <c r="G27" s="23">
        <f t="shared" si="0"/>
        <v>67694</v>
      </c>
      <c r="H27" s="9"/>
    </row>
    <row r="28" spans="1:8" s="24" customFormat="1" ht="23.25" customHeight="1">
      <c r="A28" s="35"/>
      <c r="B28" s="4" t="s">
        <v>50</v>
      </c>
      <c r="C28" s="23">
        <v>8</v>
      </c>
      <c r="D28" s="23"/>
      <c r="E28" s="23" t="s">
        <v>27</v>
      </c>
      <c r="F28" s="23">
        <v>2763</v>
      </c>
      <c r="G28" s="23">
        <f t="shared" si="0"/>
        <v>22104</v>
      </c>
      <c r="H28" s="9"/>
    </row>
    <row r="29" spans="1:8" ht="23.25" customHeight="1">
      <c r="A29" s="35"/>
      <c r="B29" s="4" t="s">
        <v>51</v>
      </c>
      <c r="C29" s="23">
        <v>5</v>
      </c>
      <c r="D29" s="23"/>
      <c r="E29" s="23" t="s">
        <v>27</v>
      </c>
      <c r="F29" s="23">
        <v>2763</v>
      </c>
      <c r="G29" s="23">
        <f t="shared" si="0"/>
        <v>13815</v>
      </c>
      <c r="H29" s="9"/>
    </row>
    <row r="30" spans="1:8" ht="23.25" customHeight="1">
      <c r="A30" s="35"/>
      <c r="B30" s="4" t="s">
        <v>39</v>
      </c>
      <c r="C30" s="18">
        <v>7</v>
      </c>
      <c r="D30" s="8"/>
      <c r="E30" s="17" t="s">
        <v>27</v>
      </c>
      <c r="F30" s="22">
        <v>2763</v>
      </c>
      <c r="G30" s="23">
        <f t="shared" si="0"/>
        <v>19341</v>
      </c>
      <c r="H30" s="9"/>
    </row>
    <row r="31" spans="1:8" ht="23.25" customHeight="1">
      <c r="A31" s="35"/>
      <c r="B31" s="4" t="s">
        <v>40</v>
      </c>
      <c r="C31" s="18">
        <v>6</v>
      </c>
      <c r="D31" s="8"/>
      <c r="E31" s="17" t="s">
        <v>27</v>
      </c>
      <c r="F31" s="22">
        <v>2763</v>
      </c>
      <c r="G31" s="23">
        <f t="shared" si="0"/>
        <v>16578</v>
      </c>
      <c r="H31" s="9"/>
    </row>
    <row r="32" spans="1:8" ht="23.25" customHeight="1">
      <c r="A32" s="35"/>
      <c r="B32" s="4" t="s">
        <v>41</v>
      </c>
      <c r="C32" s="18">
        <v>8</v>
      </c>
      <c r="D32" s="8"/>
      <c r="E32" s="17" t="s">
        <v>27</v>
      </c>
      <c r="F32" s="22">
        <v>2763</v>
      </c>
      <c r="G32" s="23">
        <f t="shared" si="0"/>
        <v>22104</v>
      </c>
      <c r="H32" s="9"/>
    </row>
    <row r="33" spans="1:8" ht="23.25" customHeight="1">
      <c r="A33" s="35"/>
      <c r="B33" s="4" t="s">
        <v>42</v>
      </c>
      <c r="C33" s="18">
        <v>4</v>
      </c>
      <c r="D33" s="8"/>
      <c r="E33" s="17" t="s">
        <v>27</v>
      </c>
      <c r="F33" s="22">
        <v>2763</v>
      </c>
      <c r="G33" s="23">
        <f t="shared" si="0"/>
        <v>11052</v>
      </c>
      <c r="H33" s="9"/>
    </row>
    <row r="34" spans="1:8" ht="23.25" customHeight="1">
      <c r="A34" s="35"/>
      <c r="B34" s="4" t="s">
        <v>43</v>
      </c>
      <c r="C34" s="18">
        <v>5</v>
      </c>
      <c r="D34" s="8"/>
      <c r="E34" s="17" t="s">
        <v>27</v>
      </c>
      <c r="F34" s="22">
        <v>2763</v>
      </c>
      <c r="G34" s="23">
        <f t="shared" si="0"/>
        <v>13815</v>
      </c>
      <c r="H34" s="9"/>
    </row>
    <row r="35" spans="1:8" ht="23.25" customHeight="1">
      <c r="A35" s="35"/>
      <c r="B35" s="4" t="s">
        <v>44</v>
      </c>
      <c r="C35" s="18">
        <v>9</v>
      </c>
      <c r="D35" s="8"/>
      <c r="E35" s="17" t="s">
        <v>28</v>
      </c>
      <c r="F35" s="22">
        <v>1842</v>
      </c>
      <c r="G35" s="23">
        <f t="shared" si="0"/>
        <v>16578</v>
      </c>
      <c r="H35" s="9"/>
    </row>
    <row r="36" spans="1:8" ht="23.25" customHeight="1">
      <c r="A36" s="35"/>
      <c r="B36" s="4" t="s">
        <v>45</v>
      </c>
      <c r="C36" s="18">
        <v>15</v>
      </c>
      <c r="D36" s="8"/>
      <c r="E36" s="17" t="s">
        <v>28</v>
      </c>
      <c r="F36" s="22">
        <v>1842</v>
      </c>
      <c r="G36" s="23">
        <f t="shared" si="0"/>
        <v>27630</v>
      </c>
      <c r="H36" s="9"/>
    </row>
    <row r="37" spans="1:8" ht="23.25" customHeight="1">
      <c r="A37" s="35"/>
      <c r="B37" s="4" t="s">
        <v>46</v>
      </c>
      <c r="C37" s="18">
        <v>7</v>
      </c>
      <c r="D37" s="8"/>
      <c r="E37" s="17" t="s">
        <v>28</v>
      </c>
      <c r="F37" s="22">
        <v>1842</v>
      </c>
      <c r="G37" s="23">
        <f t="shared" si="0"/>
        <v>12894</v>
      </c>
      <c r="H37" s="9"/>
    </row>
    <row r="38" spans="1:8" ht="23.25" customHeight="1">
      <c r="A38" s="35"/>
      <c r="B38" s="4" t="s">
        <v>47</v>
      </c>
      <c r="C38" s="18">
        <v>14</v>
      </c>
      <c r="D38" s="8"/>
      <c r="E38" s="17" t="s">
        <v>28</v>
      </c>
      <c r="F38" s="22">
        <v>1842</v>
      </c>
      <c r="G38" s="23">
        <f t="shared" si="0"/>
        <v>25788</v>
      </c>
      <c r="H38" s="9"/>
    </row>
    <row r="39" spans="1:8" ht="23.25" customHeight="1">
      <c r="A39" s="35"/>
      <c r="B39" s="4" t="s">
        <v>48</v>
      </c>
      <c r="C39" s="18">
        <v>17</v>
      </c>
      <c r="D39" s="8"/>
      <c r="E39" s="17" t="s">
        <v>28</v>
      </c>
      <c r="F39" s="22">
        <v>1842</v>
      </c>
      <c r="G39" s="23">
        <f t="shared" si="0"/>
        <v>31314</v>
      </c>
      <c r="H39" s="9"/>
    </row>
    <row r="40" spans="1:8" ht="24" customHeight="1">
      <c r="A40" s="35"/>
      <c r="B40" s="4" t="s">
        <v>52</v>
      </c>
      <c r="C40" s="18">
        <v>50</v>
      </c>
      <c r="D40" s="8"/>
      <c r="E40" s="17" t="s">
        <v>28</v>
      </c>
      <c r="F40" s="22">
        <v>1842</v>
      </c>
      <c r="G40" s="23">
        <f t="shared" si="0"/>
        <v>92100</v>
      </c>
      <c r="H40" s="9"/>
    </row>
    <row r="41" spans="1:8" ht="24" customHeight="1">
      <c r="A41" s="35"/>
      <c r="B41" s="4" t="s">
        <v>53</v>
      </c>
      <c r="C41" s="18">
        <v>6</v>
      </c>
      <c r="D41" s="8"/>
      <c r="E41" s="17" t="s">
        <v>28</v>
      </c>
      <c r="F41" s="22">
        <v>1842</v>
      </c>
      <c r="G41" s="23">
        <f t="shared" si="0"/>
        <v>11052</v>
      </c>
      <c r="H41" s="9"/>
    </row>
    <row r="42" spans="1:8" ht="24" customHeight="1">
      <c r="A42" s="36"/>
      <c r="B42" s="4" t="s">
        <v>54</v>
      </c>
      <c r="C42" s="18">
        <v>34</v>
      </c>
      <c r="D42" s="17">
        <v>1</v>
      </c>
      <c r="E42" s="17" t="s">
        <v>28</v>
      </c>
      <c r="F42" s="22">
        <v>1842</v>
      </c>
      <c r="G42" s="23">
        <f t="shared" si="0"/>
        <v>64470</v>
      </c>
      <c r="H42" s="9"/>
    </row>
    <row r="43" spans="1:8" s="16" customFormat="1" ht="31.2" customHeight="1">
      <c r="A43" s="13"/>
      <c r="B43" s="14" t="s">
        <v>19</v>
      </c>
      <c r="C43" s="14">
        <f>SUM(C3:C42)</f>
        <v>1018.5</v>
      </c>
      <c r="D43" s="14">
        <f>SUM(D3:D42)</f>
        <v>29</v>
      </c>
      <c r="E43" s="14"/>
      <c r="F43" s="14"/>
      <c r="G43" s="14">
        <f>SUM(G3:G42)</f>
        <v>2832294</v>
      </c>
      <c r="H43" s="15"/>
    </row>
    <row r="44" spans="1:8" ht="168.6" customHeight="1">
      <c r="A44" s="32" t="s">
        <v>57</v>
      </c>
      <c r="B44" s="33"/>
      <c r="C44" s="33"/>
      <c r="D44" s="33"/>
      <c r="E44" s="33"/>
      <c r="F44" s="33"/>
      <c r="G44" s="33"/>
      <c r="H44" s="33"/>
    </row>
    <row r="46" spans="1:8" ht="27" customHeight="1">
      <c r="F46" s="20" t="s">
        <v>55</v>
      </c>
      <c r="G46" s="19">
        <v>43262</v>
      </c>
    </row>
  </sheetData>
  <mergeCells count="4">
    <mergeCell ref="A1:H1"/>
    <mergeCell ref="A4:A15"/>
    <mergeCell ref="A44:H44"/>
    <mergeCell ref="A16:A4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3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L10" sqref="L10"/>
    </sheetView>
  </sheetViews>
  <sheetFormatPr defaultRowHeight="14.4"/>
  <cols>
    <col min="1" max="1" width="15" customWidth="1"/>
    <col min="2" max="2" width="11.77734375" customWidth="1"/>
    <col min="3" max="3" width="9" customWidth="1"/>
    <col min="4" max="4" width="19.109375" customWidth="1"/>
    <col min="5" max="5" width="10.77734375" style="1" customWidth="1"/>
    <col min="6" max="6" width="17.109375" customWidth="1"/>
  </cols>
  <sheetData>
    <row r="1" spans="1:6" ht="26.25" customHeight="1">
      <c r="A1" s="40" t="s">
        <v>58</v>
      </c>
      <c r="B1" s="40"/>
      <c r="C1" s="40"/>
      <c r="D1" s="40"/>
      <c r="E1" s="40"/>
      <c r="F1" s="40"/>
    </row>
    <row r="2" spans="1:6" ht="40.200000000000003" customHeight="1">
      <c r="A2" s="25" t="s">
        <v>59</v>
      </c>
      <c r="B2" s="25" t="s">
        <v>60</v>
      </c>
      <c r="C2" s="25" t="s">
        <v>61</v>
      </c>
      <c r="D2" s="2" t="s">
        <v>62</v>
      </c>
      <c r="E2" s="2" t="s">
        <v>63</v>
      </c>
      <c r="F2" s="25" t="s">
        <v>64</v>
      </c>
    </row>
    <row r="3" spans="1:6" ht="23.25" customHeight="1">
      <c r="A3" s="37" t="s">
        <v>65</v>
      </c>
      <c r="B3" s="26" t="s">
        <v>66</v>
      </c>
      <c r="C3" s="26">
        <v>9</v>
      </c>
      <c r="D3" s="26">
        <v>1</v>
      </c>
      <c r="E3" s="37">
        <v>3.5</v>
      </c>
      <c r="F3" s="26" t="s">
        <v>67</v>
      </c>
    </row>
    <row r="4" spans="1:6" ht="23.25" customHeight="1">
      <c r="A4" s="38"/>
      <c r="B4" s="26" t="s">
        <v>68</v>
      </c>
      <c r="C4" s="26">
        <v>8</v>
      </c>
      <c r="D4" s="26">
        <v>1</v>
      </c>
      <c r="E4" s="38"/>
      <c r="F4" s="26" t="s">
        <v>69</v>
      </c>
    </row>
    <row r="5" spans="1:6" ht="23.25" customHeight="1">
      <c r="A5" s="38"/>
      <c r="B5" s="26" t="s">
        <v>70</v>
      </c>
      <c r="C5" s="26">
        <v>3</v>
      </c>
      <c r="D5" s="26">
        <v>0.5</v>
      </c>
      <c r="E5" s="38"/>
      <c r="F5" s="26" t="s">
        <v>67</v>
      </c>
    </row>
    <row r="6" spans="1:6" ht="23.25" customHeight="1">
      <c r="A6" s="39"/>
      <c r="B6" s="26" t="s">
        <v>71</v>
      </c>
      <c r="C6" s="26">
        <v>6</v>
      </c>
      <c r="D6" s="26">
        <v>1</v>
      </c>
      <c r="E6" s="39"/>
      <c r="F6" s="26" t="s">
        <v>67</v>
      </c>
    </row>
    <row r="7" spans="1:6" ht="23.25" customHeight="1">
      <c r="A7" s="37" t="s">
        <v>72</v>
      </c>
      <c r="B7" s="26" t="s">
        <v>73</v>
      </c>
      <c r="C7" s="26">
        <v>8</v>
      </c>
      <c r="D7" s="26">
        <v>1</v>
      </c>
      <c r="E7" s="37">
        <v>2</v>
      </c>
      <c r="F7" s="26" t="s">
        <v>69</v>
      </c>
    </row>
    <row r="8" spans="1:6" ht="23.25" customHeight="1">
      <c r="A8" s="39"/>
      <c r="B8" s="26" t="s">
        <v>74</v>
      </c>
      <c r="C8" s="26">
        <v>8</v>
      </c>
      <c r="D8" s="26">
        <v>1</v>
      </c>
      <c r="E8" s="39"/>
      <c r="F8" s="26" t="s">
        <v>69</v>
      </c>
    </row>
    <row r="9" spans="1:6" ht="23.25" customHeight="1">
      <c r="A9" s="37" t="s">
        <v>75</v>
      </c>
      <c r="B9" s="27" t="s">
        <v>76</v>
      </c>
      <c r="C9" s="26">
        <v>8</v>
      </c>
      <c r="D9" s="26">
        <v>1</v>
      </c>
      <c r="E9" s="37">
        <v>6.5</v>
      </c>
      <c r="F9" s="26" t="s">
        <v>69</v>
      </c>
    </row>
    <row r="10" spans="1:6" ht="23.25" customHeight="1">
      <c r="A10" s="38"/>
      <c r="B10" s="27" t="s">
        <v>77</v>
      </c>
      <c r="C10" s="26">
        <v>3</v>
      </c>
      <c r="D10" s="26">
        <v>0.5</v>
      </c>
      <c r="E10" s="38"/>
      <c r="F10" s="26" t="s">
        <v>69</v>
      </c>
    </row>
    <row r="11" spans="1:6" ht="23.25" customHeight="1">
      <c r="A11" s="38"/>
      <c r="B11" s="27" t="s">
        <v>78</v>
      </c>
      <c r="C11" s="26">
        <v>8</v>
      </c>
      <c r="D11" s="26">
        <v>1</v>
      </c>
      <c r="E11" s="38"/>
      <c r="F11" s="26" t="s">
        <v>69</v>
      </c>
    </row>
    <row r="12" spans="1:6" ht="23.25" customHeight="1">
      <c r="A12" s="38"/>
      <c r="B12" s="27" t="s">
        <v>79</v>
      </c>
      <c r="C12" s="26">
        <v>9</v>
      </c>
      <c r="D12" s="26">
        <v>1</v>
      </c>
      <c r="E12" s="38"/>
      <c r="F12" s="26" t="s">
        <v>69</v>
      </c>
    </row>
    <row r="13" spans="1:6" ht="23.25" customHeight="1">
      <c r="A13" s="38"/>
      <c r="B13" s="27" t="s">
        <v>80</v>
      </c>
      <c r="C13" s="26">
        <v>8</v>
      </c>
      <c r="D13" s="26">
        <v>1</v>
      </c>
      <c r="E13" s="38"/>
      <c r="F13" s="26" t="s">
        <v>69</v>
      </c>
    </row>
    <row r="14" spans="1:6" ht="23.25" customHeight="1">
      <c r="A14" s="38"/>
      <c r="B14" s="27" t="s">
        <v>122</v>
      </c>
      <c r="C14" s="26">
        <v>8</v>
      </c>
      <c r="D14" s="26">
        <v>1</v>
      </c>
      <c r="E14" s="38"/>
      <c r="F14" s="26" t="s">
        <v>69</v>
      </c>
    </row>
    <row r="15" spans="1:6" ht="23.25" customHeight="1">
      <c r="A15" s="39"/>
      <c r="B15" s="27" t="s">
        <v>81</v>
      </c>
      <c r="C15" s="26">
        <v>8</v>
      </c>
      <c r="D15" s="26">
        <v>1</v>
      </c>
      <c r="E15" s="39"/>
      <c r="F15" s="26" t="s">
        <v>69</v>
      </c>
    </row>
    <row r="16" spans="1:6" ht="23.25" customHeight="1">
      <c r="A16" s="26" t="s">
        <v>82</v>
      </c>
      <c r="B16" s="26" t="s">
        <v>83</v>
      </c>
      <c r="C16" s="26">
        <v>8</v>
      </c>
      <c r="D16" s="26">
        <v>1</v>
      </c>
      <c r="E16" s="26">
        <v>1</v>
      </c>
      <c r="F16" s="26" t="s">
        <v>69</v>
      </c>
    </row>
    <row r="17" spans="1:6" ht="23.25" customHeight="1">
      <c r="A17" s="37" t="s">
        <v>84</v>
      </c>
      <c r="B17" s="26" t="s">
        <v>85</v>
      </c>
      <c r="C17" s="26">
        <v>1</v>
      </c>
      <c r="D17" s="26">
        <v>0.5</v>
      </c>
      <c r="E17" s="37">
        <v>1</v>
      </c>
      <c r="F17" s="26" t="s">
        <v>86</v>
      </c>
    </row>
    <row r="18" spans="1:6" ht="23.25" customHeight="1">
      <c r="A18" s="39"/>
      <c r="B18" s="26" t="s">
        <v>87</v>
      </c>
      <c r="C18" s="26">
        <v>1</v>
      </c>
      <c r="D18" s="26">
        <v>0.5</v>
      </c>
      <c r="E18" s="39"/>
      <c r="F18" s="26" t="s">
        <v>86</v>
      </c>
    </row>
    <row r="19" spans="1:6" ht="23.25" customHeight="1">
      <c r="A19" s="28" t="s">
        <v>88</v>
      </c>
      <c r="B19" s="26" t="s">
        <v>89</v>
      </c>
      <c r="C19" s="26">
        <v>2</v>
      </c>
      <c r="D19" s="26">
        <v>0.5</v>
      </c>
      <c r="E19" s="26">
        <v>0.5</v>
      </c>
      <c r="F19" s="26" t="s">
        <v>90</v>
      </c>
    </row>
    <row r="20" spans="1:6" ht="23.25" customHeight="1">
      <c r="A20" s="37" t="s">
        <v>91</v>
      </c>
      <c r="B20" s="26" t="s">
        <v>92</v>
      </c>
      <c r="C20" s="26">
        <v>8</v>
      </c>
      <c r="D20" s="26">
        <v>1</v>
      </c>
      <c r="E20" s="37">
        <v>3</v>
      </c>
      <c r="F20" s="26" t="s">
        <v>69</v>
      </c>
    </row>
    <row r="21" spans="1:6" ht="23.25" customHeight="1">
      <c r="A21" s="38"/>
      <c r="B21" s="26" t="s">
        <v>93</v>
      </c>
      <c r="C21" s="26">
        <v>8</v>
      </c>
      <c r="D21" s="26">
        <v>1</v>
      </c>
      <c r="E21" s="38"/>
      <c r="F21" s="26" t="s">
        <v>69</v>
      </c>
    </row>
    <row r="22" spans="1:6" ht="23.25" customHeight="1">
      <c r="A22" s="39"/>
      <c r="B22" s="26" t="s">
        <v>94</v>
      </c>
      <c r="C22" s="26">
        <v>10</v>
      </c>
      <c r="D22" s="26">
        <v>1</v>
      </c>
      <c r="E22" s="39"/>
      <c r="F22" s="26" t="s">
        <v>90</v>
      </c>
    </row>
    <row r="23" spans="1:6" ht="23.25" customHeight="1">
      <c r="A23" s="26" t="s">
        <v>95</v>
      </c>
      <c r="B23" s="26" t="s">
        <v>96</v>
      </c>
      <c r="C23" s="26">
        <v>9</v>
      </c>
      <c r="D23" s="26">
        <v>1</v>
      </c>
      <c r="E23" s="26">
        <v>1</v>
      </c>
      <c r="F23" s="26" t="s">
        <v>86</v>
      </c>
    </row>
    <row r="24" spans="1:6" ht="23.25" customHeight="1">
      <c r="A24" s="29" t="s">
        <v>97</v>
      </c>
      <c r="B24" s="26" t="s">
        <v>98</v>
      </c>
      <c r="C24" s="26">
        <v>5</v>
      </c>
      <c r="D24" s="26">
        <v>0.5</v>
      </c>
      <c r="E24" s="26">
        <v>0.5</v>
      </c>
      <c r="F24" s="26" t="s">
        <v>86</v>
      </c>
    </row>
    <row r="25" spans="1:6" ht="23.25" customHeight="1">
      <c r="A25" s="37" t="s">
        <v>99</v>
      </c>
      <c r="B25" s="26" t="s">
        <v>100</v>
      </c>
      <c r="C25" s="26">
        <v>8</v>
      </c>
      <c r="D25" s="26">
        <v>1</v>
      </c>
      <c r="E25" s="37">
        <v>1.5</v>
      </c>
      <c r="F25" s="26" t="s">
        <v>69</v>
      </c>
    </row>
    <row r="26" spans="1:6" ht="23.25" customHeight="1">
      <c r="A26" s="39"/>
      <c r="B26" s="26" t="s">
        <v>101</v>
      </c>
      <c r="C26" s="26">
        <v>2</v>
      </c>
      <c r="D26" s="26">
        <v>0.5</v>
      </c>
      <c r="E26" s="39"/>
      <c r="F26" s="26" t="s">
        <v>90</v>
      </c>
    </row>
    <row r="27" spans="1:6" ht="23.25" customHeight="1">
      <c r="A27" s="26" t="s">
        <v>102</v>
      </c>
      <c r="B27" s="26" t="s">
        <v>103</v>
      </c>
      <c r="C27" s="26">
        <v>4</v>
      </c>
      <c r="D27" s="26">
        <v>0.5</v>
      </c>
      <c r="E27" s="26">
        <v>0.5</v>
      </c>
      <c r="F27" s="26" t="s">
        <v>90</v>
      </c>
    </row>
    <row r="28" spans="1:6" ht="23.25" customHeight="1">
      <c r="A28" s="37" t="s">
        <v>104</v>
      </c>
      <c r="B28" s="26" t="s">
        <v>105</v>
      </c>
      <c r="C28" s="26">
        <v>8</v>
      </c>
      <c r="D28" s="26">
        <v>1</v>
      </c>
      <c r="E28" s="37">
        <v>2</v>
      </c>
      <c r="F28" s="26" t="s">
        <v>69</v>
      </c>
    </row>
    <row r="29" spans="1:6" ht="23.25" customHeight="1">
      <c r="A29" s="38"/>
      <c r="B29" s="26" t="s">
        <v>106</v>
      </c>
      <c r="C29" s="26">
        <v>5</v>
      </c>
      <c r="D29" s="26">
        <v>0.5</v>
      </c>
      <c r="E29" s="38"/>
      <c r="F29" s="26" t="s">
        <v>90</v>
      </c>
    </row>
    <row r="30" spans="1:6" ht="23.25" customHeight="1">
      <c r="A30" s="39"/>
      <c r="B30" s="26" t="s">
        <v>107</v>
      </c>
      <c r="C30" s="26">
        <v>3</v>
      </c>
      <c r="D30" s="26">
        <v>0.5</v>
      </c>
      <c r="E30" s="39"/>
      <c r="F30" s="26" t="s">
        <v>90</v>
      </c>
    </row>
    <row r="31" spans="1:6" ht="23.25" customHeight="1">
      <c r="A31" s="37" t="s">
        <v>108</v>
      </c>
      <c r="B31" s="26" t="s">
        <v>109</v>
      </c>
      <c r="C31" s="26">
        <v>8</v>
      </c>
      <c r="D31" s="26">
        <v>1</v>
      </c>
      <c r="E31" s="37">
        <v>2</v>
      </c>
      <c r="F31" s="26" t="s">
        <v>69</v>
      </c>
    </row>
    <row r="32" spans="1:6" ht="23.25" customHeight="1">
      <c r="A32" s="39"/>
      <c r="B32" s="26" t="s">
        <v>110</v>
      </c>
      <c r="C32" s="26">
        <v>6</v>
      </c>
      <c r="D32" s="26">
        <v>1</v>
      </c>
      <c r="E32" s="39"/>
      <c r="F32" s="26" t="s">
        <v>90</v>
      </c>
    </row>
    <row r="33" spans="1:6" ht="23.25" customHeight="1">
      <c r="A33" s="26" t="s">
        <v>111</v>
      </c>
      <c r="B33" s="26" t="s">
        <v>112</v>
      </c>
      <c r="C33" s="26">
        <v>8</v>
      </c>
      <c r="D33" s="26">
        <v>1</v>
      </c>
      <c r="E33" s="26">
        <v>1</v>
      </c>
      <c r="F33" s="26" t="s">
        <v>69</v>
      </c>
    </row>
    <row r="34" spans="1:6" ht="23.25" customHeight="1">
      <c r="A34" s="37" t="s">
        <v>113</v>
      </c>
      <c r="B34" s="26" t="s">
        <v>114</v>
      </c>
      <c r="C34" s="26">
        <v>2</v>
      </c>
      <c r="D34" s="26">
        <v>0.5</v>
      </c>
      <c r="E34" s="37">
        <v>3</v>
      </c>
      <c r="F34" s="26" t="s">
        <v>115</v>
      </c>
    </row>
    <row r="35" spans="1:6" ht="23.25" customHeight="1">
      <c r="A35" s="38"/>
      <c r="B35" s="26" t="s">
        <v>116</v>
      </c>
      <c r="C35" s="26">
        <v>2</v>
      </c>
      <c r="D35" s="26">
        <v>0.5</v>
      </c>
      <c r="E35" s="38"/>
      <c r="F35" s="26" t="s">
        <v>67</v>
      </c>
    </row>
    <row r="36" spans="1:6" ht="23.25" customHeight="1">
      <c r="A36" s="38"/>
      <c r="B36" s="26" t="s">
        <v>117</v>
      </c>
      <c r="C36" s="26">
        <v>6</v>
      </c>
      <c r="D36" s="26">
        <v>1</v>
      </c>
      <c r="E36" s="38"/>
      <c r="F36" s="26" t="s">
        <v>118</v>
      </c>
    </row>
    <row r="37" spans="1:6" ht="23.25" customHeight="1">
      <c r="A37" s="39"/>
      <c r="B37" s="26" t="s">
        <v>119</v>
      </c>
      <c r="C37" s="26">
        <v>8</v>
      </c>
      <c r="D37" s="26">
        <v>1</v>
      </c>
      <c r="E37" s="39"/>
      <c r="F37" s="26" t="s">
        <v>120</v>
      </c>
    </row>
    <row r="38" spans="1:6" s="16" customFormat="1" ht="37.799999999999997" customHeight="1">
      <c r="A38" s="25" t="s">
        <v>121</v>
      </c>
      <c r="B38" s="25"/>
      <c r="C38" s="25"/>
      <c r="D38" s="25">
        <f>SUM(D3:D37)</f>
        <v>29</v>
      </c>
      <c r="E38" s="25">
        <f>SUM(E3:E37)</f>
        <v>29</v>
      </c>
      <c r="F38" s="25"/>
    </row>
  </sheetData>
  <mergeCells count="19">
    <mergeCell ref="A9:A15"/>
    <mergeCell ref="E9:E15"/>
    <mergeCell ref="A1:F1"/>
    <mergeCell ref="A3:A6"/>
    <mergeCell ref="E3:E6"/>
    <mergeCell ref="A7:A8"/>
    <mergeCell ref="E7:E8"/>
    <mergeCell ref="A17:A18"/>
    <mergeCell ref="E17:E18"/>
    <mergeCell ref="A20:A22"/>
    <mergeCell ref="E20:E22"/>
    <mergeCell ref="A25:A26"/>
    <mergeCell ref="E25:E26"/>
    <mergeCell ref="A28:A30"/>
    <mergeCell ref="E28:E30"/>
    <mergeCell ref="A31:A32"/>
    <mergeCell ref="E31:E32"/>
    <mergeCell ref="A34:A37"/>
    <mergeCell ref="E34:E3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2017年目标考核奖核拨表</vt:lpstr>
      <vt:lpstr>2017年异动（调离、辞职、退休）</vt:lpstr>
      <vt:lpstr>'2017年目标考核奖核拨表'!Print_Titles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2018-07-01T06:36:22Z</dcterms:modified>
</cp:coreProperties>
</file>