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575" tabRatio="748" firstSheet="27" activeTab="29"/>
  </bookViews>
  <sheets>
    <sheet name="室内设计（函授）" sheetId="1" r:id="rId1"/>
    <sheet name="工程监理（函授）" sheetId="2" r:id="rId2"/>
    <sheet name="建筑工程技术（函授）" sheetId="3" r:id="rId3"/>
    <sheet name="建筑工程技术(业余）" sheetId="4" r:id="rId4"/>
    <sheet name="建筑装饰工程技术（函授）" sheetId="5" r:id="rId5"/>
    <sheet name="工程造价（函授）" sheetId="6" r:id="rId6"/>
    <sheet name="机械制造与自动化（函授）" sheetId="7" r:id="rId7"/>
    <sheet name="机电一体化技术（函授）" sheetId="8" r:id="rId8"/>
    <sheet name="机电一体化技术(业余）" sheetId="9" r:id="rId9"/>
    <sheet name="机电设备维修与管理（函授）" sheetId="10" r:id="rId10"/>
    <sheet name="模具设计与制造（函授）" sheetId="11" r:id="rId11"/>
    <sheet name="数控技术（函授）" sheetId="12" r:id="rId12"/>
    <sheet name="电子信息工程（函授）" sheetId="13" r:id="rId13"/>
    <sheet name="通信技术（函授）" sheetId="14" r:id="rId14"/>
    <sheet name="应用电子技术（函授）" sheetId="15" r:id="rId15"/>
    <sheet name="应用电子技术（业余）" sheetId="16" r:id="rId16"/>
    <sheet name="电气自动化技术（函授）" sheetId="17" r:id="rId17"/>
    <sheet name="计算机应用技术（函授）" sheetId="18" r:id="rId18"/>
    <sheet name="计算机应用技术（业余）" sheetId="19" r:id="rId19"/>
    <sheet name="计算机信息管理（函授）" sheetId="20" r:id="rId20"/>
    <sheet name="软件技术（函授）" sheetId="21" r:id="rId21"/>
    <sheet name="计算机网络（函授）" sheetId="22" r:id="rId22"/>
    <sheet name="安全技术管理（函授）" sheetId="23" r:id="rId23"/>
    <sheet name="应用化工技术（函授）" sheetId="24" r:id="rId24"/>
    <sheet name="材料工程技术（函授）" sheetId="25" r:id="rId25"/>
    <sheet name="精细化学品生产技术（函授）" sheetId="26" r:id="rId26"/>
    <sheet name="高分子材料应用技术（函授）" sheetId="27" r:id="rId27"/>
    <sheet name="给排水工程技术（函授）" sheetId="28" r:id="rId28"/>
    <sheet name="汽车应用技术（函授）" sheetId="29" r:id="rId29"/>
    <sheet name="环境监测与治理技术（函授）" sheetId="30" r:id="rId30"/>
    <sheet name="环境艺术设计（函授）" sheetId="31" r:id="rId31"/>
    <sheet name="商务英语（函授）" sheetId="32" r:id="rId32"/>
    <sheet name="物业管理（函授）" sheetId="33" r:id="rId33"/>
    <sheet name="会计（函授）" sheetId="34" r:id="rId34"/>
    <sheet name="会计(业余）" sheetId="35" r:id="rId35"/>
    <sheet name="工商行政管理（函授）" sheetId="36" r:id="rId36"/>
    <sheet name="工商行政管理（业余）" sheetId="37" r:id="rId37"/>
    <sheet name="国际经济与贸易（函授）" sheetId="38" r:id="rId38"/>
    <sheet name="文秘（函授）" sheetId="39" r:id="rId39"/>
    <sheet name="旅游管理（函授）" sheetId="40" r:id="rId40"/>
    <sheet name="电子商务（函授）" sheetId="41" r:id="rId41"/>
    <sheet name="经济管理（函授）" sheetId="42" r:id="rId42"/>
    <sheet name="酒店管理（函授）" sheetId="43" r:id="rId43"/>
    <sheet name="旅游英语（函授）" sheetId="44" r:id="rId44"/>
    <sheet name="法律事务（函授）" sheetId="45" r:id="rId45"/>
    <sheet name="行政管理（函授）" sheetId="46" r:id="rId46"/>
    <sheet name="市场营销（函授）" sheetId="47" r:id="rId47"/>
    <sheet name="工商企业管理（函授）" sheetId="48" r:id="rId48"/>
  </sheets>
  <definedNames/>
  <calcPr fullCalcOnLoad="1"/>
</workbook>
</file>

<file path=xl/sharedStrings.xml><?xml version="1.0" encoding="utf-8"?>
<sst xmlns="http://schemas.openxmlformats.org/spreadsheetml/2006/main" count="3275" uniqueCount="591">
  <si>
    <t>课程类别</t>
  </si>
  <si>
    <t>序号</t>
  </si>
  <si>
    <t>课程名称</t>
  </si>
  <si>
    <t>学时数与学分</t>
  </si>
  <si>
    <t>考核方式</t>
  </si>
  <si>
    <t>各学期学时分配</t>
  </si>
  <si>
    <t>备 注</t>
  </si>
  <si>
    <t>总学时数</t>
  </si>
  <si>
    <t>其中</t>
  </si>
  <si>
    <t>自学</t>
  </si>
  <si>
    <t>面授</t>
  </si>
  <si>
    <t>实验（训）</t>
  </si>
  <si>
    <t>考试</t>
  </si>
  <si>
    <t>考查</t>
  </si>
  <si>
    <t>公共课</t>
  </si>
  <si>
    <t>√</t>
  </si>
  <si>
    <t>高等数学</t>
  </si>
  <si>
    <t>大学生计算机应用基础</t>
  </si>
  <si>
    <t>思想道德修养与法律</t>
  </si>
  <si>
    <t>专业基础课</t>
  </si>
  <si>
    <t>分析化学及实验</t>
  </si>
  <si>
    <t>有机化学及实验</t>
  </si>
  <si>
    <t>无机化学及实验</t>
  </si>
  <si>
    <t>电工学</t>
  </si>
  <si>
    <t>专业课</t>
  </si>
  <si>
    <t>实践环节</t>
  </si>
  <si>
    <t>毕业实习</t>
  </si>
  <si>
    <t>毕业设计</t>
  </si>
  <si>
    <t>合计</t>
  </si>
  <si>
    <t>物理化学及实验</t>
  </si>
  <si>
    <t>工程力学</t>
  </si>
  <si>
    <t>西方经济学</t>
  </si>
  <si>
    <t>电子商务</t>
  </si>
  <si>
    <t>管理学原理</t>
  </si>
  <si>
    <t>市场营销学</t>
  </si>
  <si>
    <t>公共关系学</t>
  </si>
  <si>
    <t>毕业论文</t>
  </si>
  <si>
    <t>课程类型</t>
  </si>
  <si>
    <t>电子工程制图</t>
  </si>
  <si>
    <t>模拟电子技术</t>
  </si>
  <si>
    <t>电子工艺基础</t>
  </si>
  <si>
    <t>数字电子技术</t>
  </si>
  <si>
    <t>高频电子线路</t>
  </si>
  <si>
    <t>单片机原理与接口技术</t>
  </si>
  <si>
    <t>传感与监测技术</t>
  </si>
  <si>
    <t>数字信号处理</t>
  </si>
  <si>
    <t>电子测量</t>
  </si>
  <si>
    <t>电视原理及实验</t>
  </si>
  <si>
    <t>PLC原理及应用</t>
  </si>
  <si>
    <t>EDA基础及实验</t>
  </si>
  <si>
    <t>工程制图</t>
  </si>
  <si>
    <t>化工安全</t>
  </si>
  <si>
    <t>安全检测与监控技术</t>
  </si>
  <si>
    <t>安全管理工程学</t>
  </si>
  <si>
    <t>安全科学原理</t>
  </si>
  <si>
    <t>可靠性工程与风险分析</t>
  </si>
  <si>
    <t>工程热力学</t>
  </si>
  <si>
    <t>安全系统工程学</t>
  </si>
  <si>
    <t>安全人机工程学</t>
  </si>
  <si>
    <t>环境保护</t>
  </si>
  <si>
    <t>工业通风与防尘</t>
  </si>
  <si>
    <t>安管计算机应用</t>
  </si>
  <si>
    <t>安全评价与应用</t>
  </si>
  <si>
    <t>机械设计基础</t>
  </si>
  <si>
    <t>画法几何及机械制图</t>
  </si>
  <si>
    <t>电工电子技术</t>
  </si>
  <si>
    <t>工程技术经济学</t>
  </si>
  <si>
    <t>材料机械设备</t>
  </si>
  <si>
    <t>AUTOCAD应用</t>
  </si>
  <si>
    <t>高分子化学</t>
  </si>
  <si>
    <t>橡胶加工工艺学</t>
  </si>
  <si>
    <t>高分子材料科学导论</t>
  </si>
  <si>
    <t>高分子物理</t>
  </si>
  <si>
    <t>模具制造工艺学</t>
  </si>
  <si>
    <t>塑料成型工艺学</t>
  </si>
  <si>
    <t>综合英语</t>
  </si>
  <si>
    <t>英语口语</t>
  </si>
  <si>
    <t>英语视听</t>
  </si>
  <si>
    <t>英语精读</t>
  </si>
  <si>
    <t>英语泛读</t>
  </si>
  <si>
    <t>英语写作</t>
  </si>
  <si>
    <t>基础会计学</t>
  </si>
  <si>
    <t>美英概况</t>
  </si>
  <si>
    <t>国际金融</t>
  </si>
  <si>
    <t>剑桥商务英语</t>
  </si>
  <si>
    <t>商务英语函电</t>
  </si>
  <si>
    <t>国际商务谈判</t>
  </si>
  <si>
    <t>国际贸易理论与实务</t>
  </si>
  <si>
    <t>外贸应用与写作</t>
  </si>
  <si>
    <r>
      <t>机械制图及</t>
    </r>
    <r>
      <rPr>
        <sz val="9"/>
        <color indexed="8"/>
        <rFont val="Times"/>
        <family val="1"/>
      </rPr>
      <t>CAD</t>
    </r>
  </si>
  <si>
    <t>汽车运行材料</t>
  </si>
  <si>
    <t>电工与电子技术</t>
  </si>
  <si>
    <t>液压与液力传动</t>
  </si>
  <si>
    <t>汽车构造</t>
  </si>
  <si>
    <t>汽车售后服务管理</t>
  </si>
  <si>
    <t>汽车营销</t>
  </si>
  <si>
    <t>汽车电器与电控技术</t>
  </si>
  <si>
    <t>汽车性能与使用技术</t>
  </si>
  <si>
    <t>汽车维修</t>
  </si>
  <si>
    <t>汽车检测与故障诊断</t>
  </si>
  <si>
    <t>政治经济学</t>
  </si>
  <si>
    <t>经济法</t>
  </si>
  <si>
    <t>会计学原理</t>
  </si>
  <si>
    <t>财政学</t>
  </si>
  <si>
    <t>经贸应用文写作</t>
  </si>
  <si>
    <t>统计学</t>
  </si>
  <si>
    <t>财务管理</t>
  </si>
  <si>
    <t>市物价学</t>
  </si>
  <si>
    <t>广告学</t>
  </si>
  <si>
    <t>国际贸易</t>
  </si>
  <si>
    <t>国民经济管理</t>
  </si>
  <si>
    <t>企业管理</t>
  </si>
  <si>
    <t>社会保障学</t>
  </si>
  <si>
    <t>货币银行学</t>
  </si>
  <si>
    <t>单片机技术</t>
  </si>
  <si>
    <t>法学基础理论</t>
  </si>
  <si>
    <t>宪法学</t>
  </si>
  <si>
    <t>婚姻法学</t>
  </si>
  <si>
    <t>法律逻辑学</t>
  </si>
  <si>
    <t>司法文书学</t>
  </si>
  <si>
    <t>犯罪心理学</t>
  </si>
  <si>
    <t>行政法与行政诉讼法</t>
  </si>
  <si>
    <t>刑法学</t>
  </si>
  <si>
    <t>刑事诉讼法学</t>
  </si>
  <si>
    <t>民法学</t>
  </si>
  <si>
    <t>民事诉讼法学</t>
  </si>
  <si>
    <t>国际私法学</t>
  </si>
  <si>
    <t>经济法学</t>
  </si>
  <si>
    <t>合同法学</t>
  </si>
  <si>
    <t>律师与公证制度</t>
  </si>
  <si>
    <t>经济学</t>
  </si>
  <si>
    <t>数据库原理及应用</t>
  </si>
  <si>
    <t>税法</t>
  </si>
  <si>
    <t>财务管理学</t>
  </si>
  <si>
    <t>财政与金融</t>
  </si>
  <si>
    <t>审计学</t>
  </si>
  <si>
    <t>财务报表分析</t>
  </si>
  <si>
    <t>会计电算化</t>
  </si>
  <si>
    <t>中级财务会计</t>
  </si>
  <si>
    <t>高级财务会计</t>
  </si>
  <si>
    <t>预算会计</t>
  </si>
  <si>
    <t>成本会计</t>
  </si>
  <si>
    <t>管理会计</t>
  </si>
  <si>
    <t>证券投资学</t>
  </si>
  <si>
    <t>管理学基础</t>
  </si>
  <si>
    <t>价格学</t>
  </si>
  <si>
    <t>行政学</t>
  </si>
  <si>
    <t>工商行政管理学</t>
  </si>
  <si>
    <t>企业法人登记管理</t>
  </si>
  <si>
    <t>广告管理</t>
  </si>
  <si>
    <t>外商投资管理</t>
  </si>
  <si>
    <t>合同管理</t>
  </si>
  <si>
    <t>商标专利法</t>
  </si>
  <si>
    <t>现代企业制度</t>
  </si>
  <si>
    <t>消费心理与行为</t>
  </si>
  <si>
    <t>市场预测与决策</t>
  </si>
  <si>
    <t>企业信息管理</t>
  </si>
  <si>
    <t>社会学概论</t>
  </si>
  <si>
    <t>行政管理学</t>
  </si>
  <si>
    <t>人力资源与开发</t>
  </si>
  <si>
    <t>管理学概论</t>
  </si>
  <si>
    <t>逻辑学</t>
  </si>
  <si>
    <t>办公自动化基础</t>
  </si>
  <si>
    <t>秘书学</t>
  </si>
  <si>
    <t>组织行为学</t>
  </si>
  <si>
    <t>公文写作</t>
  </si>
  <si>
    <t>国家公务员制度概论</t>
  </si>
  <si>
    <t>文书档案管理</t>
  </si>
  <si>
    <t>会计学</t>
  </si>
  <si>
    <t>企业战略管理</t>
  </si>
  <si>
    <t>消费者行为学</t>
  </si>
  <si>
    <t>市场营销调研与企划</t>
  </si>
  <si>
    <t>销售理论与实务</t>
  </si>
  <si>
    <t>国际市场营销</t>
  </si>
  <si>
    <t>服务营销</t>
  </si>
  <si>
    <t>物流管理</t>
  </si>
  <si>
    <t>应用文写作</t>
  </si>
  <si>
    <t>网络营销</t>
  </si>
  <si>
    <t>基础会计</t>
  </si>
  <si>
    <t>数据库应用</t>
  </si>
  <si>
    <t>网页设计与制作</t>
  </si>
  <si>
    <t>物流管理和物流系统</t>
  </si>
  <si>
    <t>电子商务模拟</t>
  </si>
  <si>
    <t>电子商务案例</t>
  </si>
  <si>
    <t>行政法学</t>
  </si>
  <si>
    <t>领导科学</t>
  </si>
  <si>
    <t>社会工作概论</t>
  </si>
  <si>
    <t>办公自动化原理及应用</t>
  </si>
  <si>
    <t>档案管理学</t>
  </si>
  <si>
    <t>语言文字应用</t>
  </si>
  <si>
    <t>新闻学</t>
  </si>
  <si>
    <t>中国文化概论</t>
  </si>
  <si>
    <t>秘书学概论</t>
  </si>
  <si>
    <t>秘书参谋职能</t>
  </si>
  <si>
    <t>秘书心理学</t>
  </si>
  <si>
    <t>公文选读</t>
  </si>
  <si>
    <t>文书学</t>
  </si>
  <si>
    <r>
      <t>建筑</t>
    </r>
    <r>
      <rPr>
        <sz val="10"/>
        <rFont val="Times New Roman"/>
        <family val="1"/>
      </rPr>
      <t>CAD</t>
    </r>
  </si>
  <si>
    <t>建筑工程测量</t>
  </si>
  <si>
    <t>房屋建筑学</t>
  </si>
  <si>
    <t>建筑材料</t>
  </si>
  <si>
    <t>建筑力学</t>
  </si>
  <si>
    <t>土力学与地基基础</t>
  </si>
  <si>
    <t>建筑结构</t>
  </si>
  <si>
    <t>建筑制图</t>
  </si>
  <si>
    <t>建筑工程招标与合同管理</t>
  </si>
  <si>
    <t>清单报价</t>
  </si>
  <si>
    <t>房地产估价</t>
  </si>
  <si>
    <t>工程造价的控制与确定</t>
  </si>
  <si>
    <t>建筑技术经济学</t>
  </si>
  <si>
    <t>建筑工程施工组织</t>
  </si>
  <si>
    <t>建筑给排水</t>
  </si>
  <si>
    <t>建筑工程概预算</t>
  </si>
  <si>
    <t>会计学基础</t>
  </si>
  <si>
    <t>酒店经营与管理</t>
  </si>
  <si>
    <t>饭店市场营销</t>
  </si>
  <si>
    <t>餐饮服务与管理</t>
  </si>
  <si>
    <t>酒店专业英语</t>
  </si>
  <si>
    <t>酒店财务管理</t>
  </si>
  <si>
    <t>酒吧经营与管理</t>
  </si>
  <si>
    <t>饭店管理概论</t>
  </si>
  <si>
    <t>前厅客房服务与管理</t>
  </si>
  <si>
    <t>酒店信息管理</t>
  </si>
  <si>
    <t>现代饭店管理</t>
  </si>
  <si>
    <t>市场营销</t>
  </si>
  <si>
    <t>客房操作</t>
  </si>
  <si>
    <t>建筑设备</t>
  </si>
  <si>
    <t>建筑施工技术</t>
  </si>
  <si>
    <t>建设项目管理</t>
  </si>
  <si>
    <t>建筑工程监理概论</t>
  </si>
  <si>
    <t>8周</t>
  </si>
  <si>
    <t>美术</t>
  </si>
  <si>
    <t>力学与结构</t>
  </si>
  <si>
    <t>建筑物理</t>
  </si>
  <si>
    <t>装饰CAD</t>
  </si>
  <si>
    <t>装饰制图</t>
  </si>
  <si>
    <t>装饰工程定额与预算</t>
  </si>
  <si>
    <t>建筑装饰简史</t>
  </si>
  <si>
    <t>建筑装饰材料</t>
  </si>
  <si>
    <t>效果图技法</t>
  </si>
  <si>
    <t>建筑装饰设计</t>
  </si>
  <si>
    <t>建筑装饰施工</t>
  </si>
  <si>
    <t>建筑装饰构造</t>
  </si>
  <si>
    <t>装饰构成</t>
  </si>
  <si>
    <t>装饰施工与管理</t>
  </si>
  <si>
    <t>装饰设备与环境</t>
  </si>
  <si>
    <t>金属切削原理与刀具</t>
  </si>
  <si>
    <t>金属工艺学</t>
  </si>
  <si>
    <t>互换性与测量技术</t>
  </si>
  <si>
    <t>单片机与接口技术</t>
  </si>
  <si>
    <t>PRO/ENINEER</t>
  </si>
  <si>
    <r>
      <t>AUTOCAD</t>
    </r>
    <r>
      <rPr>
        <sz val="10"/>
        <rFont val="宋体"/>
        <family val="0"/>
      </rPr>
      <t>应用</t>
    </r>
  </si>
  <si>
    <t>机制工艺及夹具设计</t>
  </si>
  <si>
    <t>控制理论基础</t>
  </si>
  <si>
    <t>机床数控技术</t>
  </si>
  <si>
    <t>液压传动与气动</t>
  </si>
  <si>
    <t>金属切削机床</t>
  </si>
  <si>
    <t>机械工程材料</t>
  </si>
  <si>
    <t>机电一体化技术与系统</t>
  </si>
  <si>
    <r>
      <t>机床电气控制与</t>
    </r>
    <r>
      <rPr>
        <sz val="10"/>
        <rFont val="Times New Roman"/>
        <family val="1"/>
      </rPr>
      <t>PLC</t>
    </r>
  </si>
  <si>
    <t>模具材料与使用寿命</t>
  </si>
  <si>
    <t>压铸模设计</t>
  </si>
  <si>
    <t>塑料成型工艺及模具设计</t>
  </si>
  <si>
    <t>冷冲压工艺及模具设计</t>
  </si>
  <si>
    <t>数控设备检测与维修</t>
  </si>
  <si>
    <t>离散数学</t>
  </si>
  <si>
    <t>计算机导论</t>
  </si>
  <si>
    <t>电路分析基础</t>
  </si>
  <si>
    <r>
      <t>模电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数电基础</t>
    </r>
  </si>
  <si>
    <t>计算机组成原理</t>
  </si>
  <si>
    <r>
      <t>JAVA</t>
    </r>
    <r>
      <rPr>
        <sz val="10"/>
        <rFont val="宋体"/>
        <family val="0"/>
      </rPr>
      <t>程序设计</t>
    </r>
  </si>
  <si>
    <t>数据结构</t>
  </si>
  <si>
    <t>计算机网络</t>
  </si>
  <si>
    <t>操作系统</t>
  </si>
  <si>
    <t>计算机组装与维护</t>
  </si>
  <si>
    <t>汇编语言程序设计</t>
  </si>
  <si>
    <t>计算机电路基础</t>
  </si>
  <si>
    <t>信息经济学</t>
  </si>
  <si>
    <t>信息组织学</t>
  </si>
  <si>
    <t>运筹学</t>
  </si>
  <si>
    <t>信息资源管理</t>
  </si>
  <si>
    <t>信息系统分析与设计</t>
  </si>
  <si>
    <t>管理信息系统</t>
  </si>
  <si>
    <t xml:space="preserve"> </t>
  </si>
  <si>
    <t>专业课</t>
  </si>
  <si>
    <t>8周</t>
  </si>
  <si>
    <t>实践环节</t>
  </si>
  <si>
    <t>专业课</t>
  </si>
  <si>
    <t>毕业实习</t>
  </si>
  <si>
    <t>16周</t>
  </si>
  <si>
    <t>实践环节</t>
  </si>
  <si>
    <t>工程制图</t>
  </si>
  <si>
    <t>自动控制原理</t>
  </si>
  <si>
    <t>电机与拖动基础</t>
  </si>
  <si>
    <t>计算机控制技术</t>
  </si>
  <si>
    <t>工厂供电</t>
  </si>
  <si>
    <t>检测技术</t>
  </si>
  <si>
    <t>交直流调速系统</t>
  </si>
  <si>
    <t>EDA技术</t>
  </si>
  <si>
    <t>电路分析</t>
  </si>
  <si>
    <t>单片机C51程序设计</t>
  </si>
  <si>
    <t>数字电子技术</t>
  </si>
  <si>
    <t>模拟电子技术</t>
  </si>
  <si>
    <t>电气控制技术</t>
  </si>
  <si>
    <t>DSP技术</t>
  </si>
  <si>
    <t>8周</t>
  </si>
  <si>
    <t>16周</t>
  </si>
  <si>
    <t>16周</t>
  </si>
  <si>
    <t>管理信息系统</t>
  </si>
  <si>
    <t>16周</t>
  </si>
  <si>
    <t>社会实践、毕业实习</t>
  </si>
  <si>
    <t>社会实践、毕业实习</t>
  </si>
  <si>
    <t>讲课</t>
  </si>
  <si>
    <t>实验</t>
  </si>
  <si>
    <t>实践</t>
  </si>
  <si>
    <t>16周</t>
  </si>
  <si>
    <t>考试</t>
  </si>
  <si>
    <t>考查</t>
  </si>
  <si>
    <t>电子测量</t>
  </si>
  <si>
    <t>16周</t>
  </si>
  <si>
    <t>讲课</t>
  </si>
  <si>
    <t>实践</t>
  </si>
  <si>
    <t>8周</t>
  </si>
  <si>
    <t>社会实践、毕业实习</t>
  </si>
  <si>
    <t>管理信息系统</t>
  </si>
  <si>
    <t>大学英语1、2</t>
  </si>
  <si>
    <t>专业基础课</t>
  </si>
  <si>
    <t>C语言程序设计</t>
  </si>
  <si>
    <t>专业基础课</t>
  </si>
  <si>
    <t>电视原理及实验</t>
  </si>
  <si>
    <t>专业基础课</t>
  </si>
  <si>
    <t>经济数学</t>
  </si>
  <si>
    <t>VF程序设计</t>
  </si>
  <si>
    <t>经济数学</t>
  </si>
  <si>
    <t xml:space="preserve">  注：2012级开始执行</t>
  </si>
  <si>
    <t xml:space="preserve">专业名称：建筑装饰工程技术         学习形式：函授        层次：高中起点专科          学制：2.5年 </t>
  </si>
  <si>
    <t xml:space="preserve">专业名称：应用电子技术          学习形式：业余          层次：高中起点专科            学制：2.5年 </t>
  </si>
  <si>
    <t xml:space="preserve">专业名称：应用电子技术          学习形式：函授          层次：高中起点专科            学制：2.5年 </t>
  </si>
  <si>
    <t xml:space="preserve">专业名称：电气自动化技术          学习形式：函授         层次：高中起点专科           学制：2.5年 </t>
  </si>
  <si>
    <t xml:space="preserve">专业名称：安全技术管理           学习形式：函授           层次：高中起点专科          学制：2.5年 </t>
  </si>
  <si>
    <t xml:space="preserve">专业名称：高分子材料应用技术         学习形式：函授        层次：高中起点专科         学制：2.5年 </t>
  </si>
  <si>
    <t xml:space="preserve">专业名称：会计             学习形式：函授             层次：高中起点专科             学制：2.5年 </t>
  </si>
  <si>
    <t xml:space="preserve">专业名称：电子商务             学习形式：函授             层次：高中起点专科          学制：2.5年 </t>
  </si>
  <si>
    <t xml:space="preserve">专业名称：建筑工程技术            学习形式：业余          层次：高中起点专科           学制：2.5年 </t>
  </si>
  <si>
    <t xml:space="preserve">专业名称：建筑工程技术            学习形式：函授          层次：高中起点专科           学制：2.5年 </t>
  </si>
  <si>
    <t xml:space="preserve">专业名称：工程造价             学习形式：函授            层次：高中起点专科           学制：2.5年 </t>
  </si>
  <si>
    <t xml:space="preserve">专业名称：机械制造与自动化          学习形式：函授        层次：高中起点专科           学制：2.5年 </t>
  </si>
  <si>
    <t xml:space="preserve">专业名称：机电一体化技术           学习形式：业余         层次：高中起点专科           学制：2.5年 </t>
  </si>
  <si>
    <t xml:space="preserve">专业名称：机电一体化技术           学习形式：函授         层次：高中起点专科           学制：2.5年 </t>
  </si>
  <si>
    <t xml:space="preserve">专业名称：模具设计与制造          学习形式：函授          层次：高中起点专科           学制：2.5年 </t>
  </si>
  <si>
    <t xml:space="preserve">专业名称：数控技术            学习形式：函授            层次：高中起点专科            学制：2.5年 </t>
  </si>
  <si>
    <t xml:space="preserve">专业名称：计算机应用技术           学习形式：函授          层次：高中起点专科          学制：2.5年 </t>
  </si>
  <si>
    <t xml:space="preserve">专业名称：计算机应用技术          学习形式：业余         层次：高中起点专科          学制：2.5年 </t>
  </si>
  <si>
    <t xml:space="preserve">专业名称：计算机信息管理           学习形式：函授         层次：高中起点专科          学制：2.5年 </t>
  </si>
  <si>
    <t xml:space="preserve">专业名称：汽车应用技术            学习形式：函授           层次：高中起点专科          学制：2.5年 </t>
  </si>
  <si>
    <t xml:space="preserve">专业名称：商务英语            学习形式：函授           层次：高中起点专科           学制：2.5年 </t>
  </si>
  <si>
    <t xml:space="preserve">专业名称：会计            学习形式：业余              层次：高中起点专科            学制：2.5年 </t>
  </si>
  <si>
    <t xml:space="preserve">专业名称：工商行政管理            学习形式：业余           层次：高中起点专科          学制：2.5年 </t>
  </si>
  <si>
    <t xml:space="preserve">专业名称：工商行政管理           学习形式：函授           层次：高中起点专科           学制：2.5年 </t>
  </si>
  <si>
    <t xml:space="preserve">专业名称：文秘             学习形式：函授              层次：高中起点专科             学制：2.5年 </t>
  </si>
  <si>
    <t xml:space="preserve">专业名称：经济管理             学习形式：函授            层次：高中起点专科           学制：2.5年 </t>
  </si>
  <si>
    <t xml:space="preserve">专业名称：酒店管理             学习形式：函授            层次：高中起点专科           学制：2.5年 </t>
  </si>
  <si>
    <t xml:space="preserve">专业名称：法律事务             学习形式：函授            层次：高中起点专科           学制：2.5年 </t>
  </si>
  <si>
    <t xml:space="preserve">专业名称：行政管理             学习形式：函授             层次：高中起点专科          学制：2.5年 </t>
  </si>
  <si>
    <t xml:space="preserve">专业名称：市场营销学            学习形式：函授            层次：高中起点专科          学制：2.5年 </t>
  </si>
  <si>
    <t>大学英语1、2</t>
  </si>
  <si>
    <t>C语言程序设计</t>
  </si>
  <si>
    <t xml:space="preserve">  注：2012级开始执行</t>
  </si>
  <si>
    <t>专业必修课</t>
  </si>
  <si>
    <t>装饰艺术</t>
  </si>
  <si>
    <t>人体工学</t>
  </si>
  <si>
    <t>装饰造型</t>
  </si>
  <si>
    <t>装饰史</t>
  </si>
  <si>
    <t>大学英语1、2</t>
  </si>
  <si>
    <t>C语言程序设计</t>
  </si>
  <si>
    <t xml:space="preserve">  注：2012级开始执行</t>
  </si>
  <si>
    <t>钢结构</t>
  </si>
  <si>
    <t>建筑工程定额与预算</t>
  </si>
  <si>
    <t>建筑工程监理概论</t>
  </si>
  <si>
    <t>建筑工程质量控制</t>
  </si>
  <si>
    <t>建筑工程投资控制</t>
  </si>
  <si>
    <t>建筑施工工艺</t>
  </si>
  <si>
    <t>建筑工程法律与法规</t>
  </si>
  <si>
    <t>混凝土结构及砌体结构</t>
  </si>
  <si>
    <t>大学英语1、2</t>
  </si>
  <si>
    <t>C语言程序设计</t>
  </si>
  <si>
    <t xml:space="preserve">专业名称：机电设备维修与管理          学习形式：函授         层次：高中起点专科         学制：2.5年 </t>
  </si>
  <si>
    <t>金属材料及热处理</t>
  </si>
  <si>
    <t>工程电子学</t>
  </si>
  <si>
    <t>机械原理</t>
  </si>
  <si>
    <t>机械零件</t>
  </si>
  <si>
    <t>电力拖动</t>
  </si>
  <si>
    <t>控制工程基础</t>
  </si>
  <si>
    <t>电气控制设备</t>
  </si>
  <si>
    <t>工业企业管理</t>
  </si>
  <si>
    <t>机床夹具设计</t>
  </si>
  <si>
    <t>工厂配电</t>
  </si>
  <si>
    <t>工差配合与技术测量</t>
  </si>
  <si>
    <t>机电数字控制技术</t>
  </si>
  <si>
    <t>液压传动与气动</t>
  </si>
  <si>
    <t>大学英语1、2</t>
  </si>
  <si>
    <t>C语言程序设计</t>
  </si>
  <si>
    <t>16周</t>
  </si>
  <si>
    <t>工程数学</t>
  </si>
  <si>
    <t>电力电子技术</t>
  </si>
  <si>
    <t>信号与系统</t>
  </si>
  <si>
    <t>数字通信处理</t>
  </si>
  <si>
    <t>现代通讯原理</t>
  </si>
  <si>
    <t>可编程控制器及应用</t>
  </si>
  <si>
    <t>光电技术</t>
  </si>
  <si>
    <t>高频电路</t>
  </si>
  <si>
    <t>DSP应用技术</t>
  </si>
  <si>
    <t>传感器检测技术及应用</t>
  </si>
  <si>
    <t>模拟集成电路及应用</t>
  </si>
  <si>
    <t>电路原理</t>
  </si>
  <si>
    <t>电子测量技术</t>
  </si>
  <si>
    <t>现代通信原理</t>
  </si>
  <si>
    <t>光纤通信技术</t>
  </si>
  <si>
    <t>传感器原理</t>
  </si>
  <si>
    <t>通信电子线路</t>
  </si>
  <si>
    <t>计算机原理与接口</t>
  </si>
  <si>
    <t>电子设计自动化</t>
  </si>
  <si>
    <t>程控交换技术</t>
  </si>
  <si>
    <t>计算机网络与通信</t>
  </si>
  <si>
    <t>移动通信系统及终端设备</t>
  </si>
  <si>
    <t>生产实习</t>
  </si>
  <si>
    <t>8周</t>
  </si>
  <si>
    <t>网络编程</t>
  </si>
  <si>
    <t>uml基础</t>
  </si>
  <si>
    <t>算法分析与设计</t>
  </si>
  <si>
    <t>软件工程</t>
  </si>
  <si>
    <t>软件测试技术</t>
  </si>
  <si>
    <t xml:space="preserve">专业名称：软件技术             学习形式：函授           层次：高中起点专科             学制：2.5年 </t>
  </si>
  <si>
    <t>大学英语1、2</t>
  </si>
  <si>
    <t>C语言程序设计</t>
  </si>
  <si>
    <t xml:space="preserve">专业名称：计算机网络            学习形式：函授           层次：高中起点专科            学制：2.5年 </t>
  </si>
  <si>
    <t>TCP/IP网络原理及应用</t>
  </si>
  <si>
    <t>计算机网络原理</t>
  </si>
  <si>
    <t>网络管理</t>
  </si>
  <si>
    <t>网络工程</t>
  </si>
  <si>
    <t>计算机网络安全</t>
  </si>
  <si>
    <t>网络综合布线</t>
  </si>
  <si>
    <t>大学英语1、2</t>
  </si>
  <si>
    <t>C语言程序设计</t>
  </si>
  <si>
    <t xml:space="preserve">  注：2012级开始执行</t>
  </si>
  <si>
    <t xml:space="preserve">专业名称：应用化工技术           学习形式：函授            层次：高中起点专科           学制：2.5年 </t>
  </si>
  <si>
    <t>药物化学</t>
  </si>
  <si>
    <t>仪器分析及实验</t>
  </si>
  <si>
    <t>化工原理及实验</t>
  </si>
  <si>
    <t>工业分析技术</t>
  </si>
  <si>
    <t>化学制药工艺学</t>
  </si>
  <si>
    <t>有机（药物）分析</t>
  </si>
  <si>
    <t>化工制图</t>
  </si>
  <si>
    <t>专业课</t>
  </si>
  <si>
    <t>药物合成化学</t>
  </si>
  <si>
    <t>化学品营销</t>
  </si>
  <si>
    <t>化工企业生产安全与管理</t>
  </si>
  <si>
    <t>化工企业产品质量与控制管理</t>
  </si>
  <si>
    <t>无机材料</t>
  </si>
  <si>
    <t>实践环节</t>
  </si>
  <si>
    <t>8周</t>
  </si>
  <si>
    <t>16周</t>
  </si>
  <si>
    <t>电工电子技术</t>
  </si>
  <si>
    <t xml:space="preserve">专业名称：材料工程技术           学习形式：函授            层次：高中起点专科           学制：2.5年 </t>
  </si>
  <si>
    <t>材料工程制图</t>
  </si>
  <si>
    <t>AutoCAD</t>
  </si>
  <si>
    <t>无机材料机械基础</t>
  </si>
  <si>
    <t>耐火材料工艺</t>
  </si>
  <si>
    <t>材料工艺设计概论</t>
  </si>
  <si>
    <t>陶瓷工艺学</t>
  </si>
  <si>
    <t>混凝土工艺学</t>
  </si>
  <si>
    <t>传输原理及实验</t>
  </si>
  <si>
    <t>结晶矿物学与矿物分析</t>
  </si>
  <si>
    <t>热工过程及基础</t>
  </si>
  <si>
    <t>硅酸盐物化</t>
  </si>
  <si>
    <t>8周</t>
  </si>
  <si>
    <t>16周</t>
  </si>
  <si>
    <t>有机化工工艺学</t>
  </si>
  <si>
    <t>生物化学</t>
  </si>
  <si>
    <t>化工仪表及自动化</t>
  </si>
  <si>
    <t>有机合成单元反应及实验</t>
  </si>
  <si>
    <t>精细合成工艺学</t>
  </si>
  <si>
    <t>化工过程及设备</t>
  </si>
  <si>
    <t>化工环保概论</t>
  </si>
  <si>
    <t>精细化工工艺学</t>
  </si>
  <si>
    <t xml:space="preserve">专业名称：给排水工程技术           学习形式：函授          层次：高中起点专科           学制：2.5年 </t>
  </si>
  <si>
    <t>测量学</t>
  </si>
  <si>
    <t>水分析化学</t>
  </si>
  <si>
    <t>水工程经济</t>
  </si>
  <si>
    <t>水质工程学</t>
  </si>
  <si>
    <t>水处理微生物学</t>
  </si>
  <si>
    <t>建筑给排水与消防工程</t>
  </si>
  <si>
    <t>水工程施工</t>
  </si>
  <si>
    <t>水力学与水汞</t>
  </si>
  <si>
    <t>供水水文地质</t>
  </si>
  <si>
    <t>水文学</t>
  </si>
  <si>
    <t>给水排水工程结构</t>
  </si>
  <si>
    <t>实践环节</t>
  </si>
  <si>
    <t>水污染控制工程</t>
  </si>
  <si>
    <t>环境学导论</t>
  </si>
  <si>
    <t>环境工程检测技术</t>
  </si>
  <si>
    <t>环境工程CAD</t>
  </si>
  <si>
    <t>环境微生物学</t>
  </si>
  <si>
    <t>环境影响评价</t>
  </si>
  <si>
    <t>环境设备设计与应用</t>
  </si>
  <si>
    <t>环境规划学</t>
  </si>
  <si>
    <t>8周</t>
  </si>
  <si>
    <t>16周</t>
  </si>
  <si>
    <t xml:space="preserve">专业名称：环境艺术设计           学习形式：函授          层次：高中起点专科           学制：2.5年 </t>
  </si>
  <si>
    <t>效果图表现技法</t>
  </si>
  <si>
    <t>设计概论</t>
  </si>
  <si>
    <t>画法几何及工程制图</t>
  </si>
  <si>
    <t>建筑设计基础</t>
  </si>
  <si>
    <t>装饰材料与构造</t>
  </si>
  <si>
    <t>电脑艺术设计</t>
  </si>
  <si>
    <t>建筑概论</t>
  </si>
  <si>
    <t>室内环境设计</t>
  </si>
  <si>
    <t>庭院设计</t>
  </si>
  <si>
    <t>公共景观艺术设计</t>
  </si>
  <si>
    <t>内部空间设计</t>
  </si>
  <si>
    <t>计算机辅助图形设计</t>
  </si>
  <si>
    <t>室内装饰设计</t>
  </si>
  <si>
    <t>城市环境与雕塑设计</t>
  </si>
  <si>
    <t>美术实验</t>
  </si>
  <si>
    <t>夜景灯光设计</t>
  </si>
  <si>
    <t>VF程序设计</t>
  </si>
  <si>
    <t>物业管理概论</t>
  </si>
  <si>
    <t>商品流通概论</t>
  </si>
  <si>
    <t>企业物流管理</t>
  </si>
  <si>
    <t>管理心理学</t>
  </si>
  <si>
    <t>物流信息技术</t>
  </si>
  <si>
    <t>物流管理信息系统</t>
  </si>
  <si>
    <t>物业设备设施管理与维修</t>
  </si>
  <si>
    <t>管理运筹学</t>
  </si>
  <si>
    <t>物流成本管理</t>
  </si>
  <si>
    <t>物业管理法规</t>
  </si>
  <si>
    <t>市场调查与预测</t>
  </si>
  <si>
    <t>物业管理实务</t>
  </si>
  <si>
    <t>经贸知识英语</t>
  </si>
  <si>
    <t>会计基础</t>
  </si>
  <si>
    <t>国际市场营销学</t>
  </si>
  <si>
    <t>外贸函电</t>
  </si>
  <si>
    <t>国际运输与保险</t>
  </si>
  <si>
    <t>国际商法</t>
  </si>
  <si>
    <t>国际贸易单证制作</t>
  </si>
  <si>
    <t>国际结算</t>
  </si>
  <si>
    <t>西方经济学</t>
  </si>
  <si>
    <t>国际贸易理论与实务</t>
  </si>
  <si>
    <t>专业课</t>
  </si>
  <si>
    <t>经济数学</t>
  </si>
  <si>
    <t>VF程序设计</t>
  </si>
  <si>
    <t xml:space="preserve">专业名称：旅游管理            学习形式：函授             层次：高中起点专科            学制：2.5年 </t>
  </si>
  <si>
    <t>旅游心理学</t>
  </si>
  <si>
    <t>礼仪学</t>
  </si>
  <si>
    <t>旅游美学</t>
  </si>
  <si>
    <t>旅游学概论</t>
  </si>
  <si>
    <t>中国旅游地理</t>
  </si>
  <si>
    <t>旅游经济学</t>
  </si>
  <si>
    <t>旅游文化学</t>
  </si>
  <si>
    <t>饭店管理</t>
  </si>
  <si>
    <t>旅行社管理</t>
  </si>
  <si>
    <t>旅游景区管理</t>
  </si>
  <si>
    <t>导游理论与实务</t>
  </si>
  <si>
    <t>导游基础知识</t>
  </si>
  <si>
    <t>旅游政策法规</t>
  </si>
  <si>
    <t>毕业设计</t>
  </si>
  <si>
    <t>经济数学</t>
  </si>
  <si>
    <t>VF程序设计</t>
  </si>
  <si>
    <t xml:space="preserve">专业名称：旅游英语            学习形式：函授             层次：高中起点专科            学制：2.5年 </t>
  </si>
  <si>
    <t>英语听力</t>
  </si>
  <si>
    <t>管理学基础</t>
  </si>
  <si>
    <t>旅游英语</t>
  </si>
  <si>
    <t>社会实践、毕业实习</t>
  </si>
  <si>
    <t xml:space="preserve"> </t>
  </si>
  <si>
    <t xml:space="preserve">专业名称：工商企业管理           学习形式：函授            层次：高中起点专科          学制：2.5年 </t>
  </si>
  <si>
    <t>统计学原理</t>
  </si>
  <si>
    <t>工商企业经营管理</t>
  </si>
  <si>
    <t>企业文化</t>
  </si>
  <si>
    <t>国家税收</t>
  </si>
  <si>
    <r>
      <t>Internet</t>
    </r>
    <r>
      <rPr>
        <sz val="10"/>
        <rFont val="宋体"/>
        <family val="0"/>
      </rPr>
      <t>网络系统与实践</t>
    </r>
  </si>
  <si>
    <t>财经应用写作</t>
  </si>
  <si>
    <t>经济法概论</t>
  </si>
  <si>
    <t>管理学原理</t>
  </si>
  <si>
    <t xml:space="preserve">专业名称：室内设计           学习形式：函授           层次：高中起点专科             学制：2.5年 </t>
  </si>
  <si>
    <t xml:space="preserve">专业名称：工程监理             学习形式：函授             层次：高中起点专科           学制：2.5年 </t>
  </si>
  <si>
    <t xml:space="preserve">专业名称：电子信息工程          学习形式：函授          层次：高中起点专科             学制：2.5年 </t>
  </si>
  <si>
    <t xml:space="preserve">专业名称：通信技术            学习形式：函授            层次：高中起点专科             学制：2.5年 </t>
  </si>
  <si>
    <t xml:space="preserve">专业名称：精细化学品生产技术         学习形式：函授         层次：高中起点专科          学制：2.5年 </t>
  </si>
  <si>
    <t xml:space="preserve">专业名称：环境监测与治理技术         学习形式：函授         层次：高中起点专科         学制：2.5年 </t>
  </si>
  <si>
    <t xml:space="preserve">专业名称：物业管理             学习形式：函授             层次：高中起点专科           学制：2.5年 </t>
  </si>
  <si>
    <t xml:space="preserve">专业名称：国际经济与贸易         学习形式：函授           层次：高中起点专科           学制：2.5年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</si>
</sst>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">
    <font>
      <sz val="12"/>
      <name val="宋体"/>
      <family val="0"/>
    </font>
    <font>
      <sz val="9"/>
      <color indexed="8"/>
      <name val="Times"/>
      <family val="1"/>
    </font>
    <font>
      <sz val="10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B28"/>
  <sheetViews>
    <sheetView workbookViewId="0" topLeftCell="A1">
      <selection activeCell="P4" sqref="P4"/>
    </sheetView>
  </sheetViews>
  <sheetFormatPr defaultColWidth="9.00390625" defaultRowHeight="14.25"/>
  <cols>
    <col min="1" max="1" width="3.375" style="0" customWidth="1"/>
    <col min="2" max="2" width="3.25390625" style="6" customWidth="1"/>
    <col min="3" max="3" width="19.875" style="0" customWidth="1"/>
    <col min="4" max="14" width="4.625" style="0" customWidth="1"/>
    <col min="15" max="15" width="7.375" style="0" customWidth="1"/>
  </cols>
  <sheetData>
    <row r="1" spans="1:15" ht="30.75" customHeight="1">
      <c r="A1" s="50" t="s">
        <v>583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1.7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21.7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21.75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21.75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5.5" customHeight="1">
      <c r="A6" s="63" t="s">
        <v>14</v>
      </c>
      <c r="B6" s="11">
        <v>1</v>
      </c>
      <c r="C6" s="5" t="s">
        <v>365</v>
      </c>
      <c r="D6" s="1">
        <f aca="true" t="shared" si="0" ref="D6:D24">E6+F6+G6</f>
        <v>288</v>
      </c>
      <c r="E6" s="1">
        <f aca="true" t="shared" si="1" ref="E6:E24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6" ht="25.5" customHeight="1">
      <c r="A7" s="63"/>
      <c r="B7" s="1">
        <v>2</v>
      </c>
      <c r="C7" s="5" t="s">
        <v>16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  <c r="P7" s="7"/>
    </row>
    <row r="8" spans="1:16" ht="25.5" customHeight="1">
      <c r="A8" s="63"/>
      <c r="B8" s="1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6"/>
      <c r="I8" s="1" t="s">
        <v>15</v>
      </c>
      <c r="J8" s="1">
        <v>20</v>
      </c>
      <c r="K8" s="1"/>
      <c r="L8" s="1"/>
      <c r="M8" s="1"/>
      <c r="N8" s="1"/>
      <c r="O8" s="1"/>
      <c r="P8" s="7"/>
    </row>
    <row r="9" spans="1:16" ht="25.5" customHeight="1">
      <c r="A9" s="63"/>
      <c r="B9" s="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  <c r="P9" s="7"/>
    </row>
    <row r="10" spans="1:16" ht="25.5" customHeight="1">
      <c r="A10" s="63"/>
      <c r="B10" s="1">
        <v>5</v>
      </c>
      <c r="C10" s="5" t="s">
        <v>366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  <c r="P10" s="7"/>
    </row>
    <row r="11" spans="1:15" ht="25.5" customHeight="1">
      <c r="A11" s="51" t="s">
        <v>368</v>
      </c>
      <c r="B11" s="1">
        <v>6</v>
      </c>
      <c r="C11" s="14" t="s">
        <v>369</v>
      </c>
      <c r="D11" s="1">
        <f t="shared" si="0"/>
        <v>144</v>
      </c>
      <c r="E11" s="1">
        <f t="shared" si="1"/>
        <v>108</v>
      </c>
      <c r="F11" s="1">
        <v>36</v>
      </c>
      <c r="G11" s="13"/>
      <c r="H11" s="1" t="s">
        <v>15</v>
      </c>
      <c r="I11" s="35"/>
      <c r="J11" s="13"/>
      <c r="K11" s="13">
        <v>36</v>
      </c>
      <c r="L11" s="15"/>
      <c r="M11" s="13"/>
      <c r="N11" s="35"/>
      <c r="O11" s="13"/>
    </row>
    <row r="12" spans="1:15" ht="25.5" customHeight="1">
      <c r="A12" s="58"/>
      <c r="B12" s="1">
        <v>7</v>
      </c>
      <c r="C12" s="14" t="s">
        <v>239</v>
      </c>
      <c r="D12" s="1">
        <f t="shared" si="0"/>
        <v>80</v>
      </c>
      <c r="E12" s="1">
        <f t="shared" si="1"/>
        <v>60</v>
      </c>
      <c r="F12" s="1">
        <v>20</v>
      </c>
      <c r="G12" s="13"/>
      <c r="H12" s="1" t="s">
        <v>15</v>
      </c>
      <c r="I12" s="35"/>
      <c r="J12" s="13"/>
      <c r="K12" s="13"/>
      <c r="L12" s="13">
        <v>20</v>
      </c>
      <c r="M12" s="13"/>
      <c r="N12" s="13"/>
      <c r="O12" s="13"/>
    </row>
    <row r="13" spans="1:15" ht="25.5" customHeight="1">
      <c r="A13" s="58"/>
      <c r="B13" s="1">
        <v>8</v>
      </c>
      <c r="C13" s="14" t="s">
        <v>370</v>
      </c>
      <c r="D13" s="1">
        <f t="shared" si="0"/>
        <v>128</v>
      </c>
      <c r="E13" s="1">
        <f t="shared" si="1"/>
        <v>96</v>
      </c>
      <c r="F13" s="1">
        <v>32</v>
      </c>
      <c r="G13" s="13"/>
      <c r="H13" s="1" t="s">
        <v>15</v>
      </c>
      <c r="I13" s="35"/>
      <c r="J13" s="13"/>
      <c r="K13" s="13"/>
      <c r="L13" s="13">
        <v>32</v>
      </c>
      <c r="M13" s="13"/>
      <c r="N13" s="13"/>
      <c r="O13" s="13"/>
    </row>
    <row r="14" spans="1:15" ht="25.5" customHeight="1">
      <c r="A14" s="58"/>
      <c r="B14" s="1">
        <v>9</v>
      </c>
      <c r="C14" s="14" t="s">
        <v>232</v>
      </c>
      <c r="D14" s="1">
        <f t="shared" si="0"/>
        <v>128</v>
      </c>
      <c r="E14" s="1">
        <f t="shared" si="1"/>
        <v>96</v>
      </c>
      <c r="F14" s="1">
        <v>32</v>
      </c>
      <c r="G14" s="13"/>
      <c r="H14" s="1" t="s">
        <v>15</v>
      </c>
      <c r="I14" s="35"/>
      <c r="J14" s="13"/>
      <c r="K14" s="13"/>
      <c r="L14" s="13"/>
      <c r="M14" s="13">
        <v>32</v>
      </c>
      <c r="N14" s="13"/>
      <c r="O14" s="13"/>
    </row>
    <row r="15" spans="1:15" ht="25.5" customHeight="1">
      <c r="A15" s="58"/>
      <c r="B15" s="1">
        <v>10</v>
      </c>
      <c r="C15" s="14" t="s">
        <v>231</v>
      </c>
      <c r="D15" s="1">
        <f t="shared" si="0"/>
        <v>112</v>
      </c>
      <c r="E15" s="1">
        <f t="shared" si="1"/>
        <v>84</v>
      </c>
      <c r="F15" s="1">
        <v>28</v>
      </c>
      <c r="G15" s="13"/>
      <c r="H15" s="1"/>
      <c r="I15" s="1" t="s">
        <v>15</v>
      </c>
      <c r="J15" s="13">
        <v>28</v>
      </c>
      <c r="K15" s="13"/>
      <c r="L15" s="13"/>
      <c r="M15" s="13"/>
      <c r="N15" s="13"/>
      <c r="O15" s="1"/>
    </row>
    <row r="16" spans="1:15" ht="25.5" customHeight="1">
      <c r="A16" s="58"/>
      <c r="B16" s="1">
        <v>11</v>
      </c>
      <c r="C16" s="14" t="s">
        <v>235</v>
      </c>
      <c r="D16" s="1">
        <f t="shared" si="0"/>
        <v>144</v>
      </c>
      <c r="E16" s="1">
        <f t="shared" si="1"/>
        <v>108</v>
      </c>
      <c r="F16" s="1">
        <v>36</v>
      </c>
      <c r="G16" s="13"/>
      <c r="H16" s="1" t="s">
        <v>15</v>
      </c>
      <c r="I16" s="35"/>
      <c r="J16" s="13">
        <v>36</v>
      </c>
      <c r="K16" s="13"/>
      <c r="L16" s="13"/>
      <c r="M16" s="13"/>
      <c r="N16" s="13"/>
      <c r="O16" s="13"/>
    </row>
    <row r="17" spans="1:15" ht="25.5" customHeight="1">
      <c r="A17" s="58"/>
      <c r="B17" s="1">
        <v>12</v>
      </c>
      <c r="C17" s="14" t="s">
        <v>238</v>
      </c>
      <c r="D17" s="1">
        <f t="shared" si="0"/>
        <v>128</v>
      </c>
      <c r="E17" s="1">
        <f t="shared" si="1"/>
        <v>96</v>
      </c>
      <c r="F17" s="1">
        <v>32</v>
      </c>
      <c r="G17" s="13"/>
      <c r="H17" s="1" t="s">
        <v>15</v>
      </c>
      <c r="I17" s="35"/>
      <c r="J17" s="13"/>
      <c r="K17" s="13">
        <v>32</v>
      </c>
      <c r="L17" s="13"/>
      <c r="M17" s="13"/>
      <c r="N17" s="13"/>
      <c r="O17" s="13"/>
    </row>
    <row r="18" spans="1:15" ht="25.5" customHeight="1">
      <c r="A18" s="58"/>
      <c r="B18" s="1">
        <v>13</v>
      </c>
      <c r="C18" s="14" t="s">
        <v>244</v>
      </c>
      <c r="D18" s="1">
        <f t="shared" si="0"/>
        <v>136</v>
      </c>
      <c r="E18" s="1">
        <f t="shared" si="1"/>
        <v>102</v>
      </c>
      <c r="F18" s="1">
        <v>34</v>
      </c>
      <c r="G18" s="13"/>
      <c r="H18" s="1" t="s">
        <v>15</v>
      </c>
      <c r="I18" s="35"/>
      <c r="J18" s="13"/>
      <c r="K18" s="35"/>
      <c r="L18" s="13">
        <v>34</v>
      </c>
      <c r="M18" s="15"/>
      <c r="N18" s="35"/>
      <c r="O18" s="13"/>
    </row>
    <row r="19" spans="1:15" ht="25.5" customHeight="1">
      <c r="A19" s="58"/>
      <c r="B19" s="1">
        <v>14</v>
      </c>
      <c r="C19" s="14" t="s">
        <v>243</v>
      </c>
      <c r="D19" s="1">
        <f t="shared" si="0"/>
        <v>144</v>
      </c>
      <c r="E19" s="1">
        <f t="shared" si="1"/>
        <v>108</v>
      </c>
      <c r="F19" s="1">
        <v>36</v>
      </c>
      <c r="G19" s="13"/>
      <c r="H19" s="1" t="s">
        <v>15</v>
      </c>
      <c r="I19" s="35"/>
      <c r="J19" s="13"/>
      <c r="K19" s="13"/>
      <c r="L19" s="15"/>
      <c r="M19" s="13">
        <v>36</v>
      </c>
      <c r="N19" s="13"/>
      <c r="O19" s="13"/>
    </row>
    <row r="20" spans="1:28" ht="25.5" customHeight="1">
      <c r="A20" s="63" t="s">
        <v>284</v>
      </c>
      <c r="B20" s="1">
        <v>15</v>
      </c>
      <c r="C20" s="14" t="s">
        <v>371</v>
      </c>
      <c r="D20" s="1">
        <f t="shared" si="0"/>
        <v>136</v>
      </c>
      <c r="E20" s="1">
        <f t="shared" si="1"/>
        <v>102</v>
      </c>
      <c r="F20" s="1">
        <v>34</v>
      </c>
      <c r="G20" s="13"/>
      <c r="H20" s="1" t="s">
        <v>15</v>
      </c>
      <c r="I20" s="35"/>
      <c r="J20" s="13"/>
      <c r="K20" s="13"/>
      <c r="L20" s="15"/>
      <c r="M20" s="13">
        <v>34</v>
      </c>
      <c r="N20" s="13"/>
      <c r="O20" s="13"/>
      <c r="P20" s="9"/>
      <c r="Q20" s="10"/>
      <c r="R20" s="8"/>
      <c r="S20" s="8"/>
      <c r="T20" s="8"/>
      <c r="U20" s="8"/>
      <c r="V20" s="8"/>
      <c r="W20" s="8"/>
      <c r="X20" s="8"/>
      <c r="Y20" s="8"/>
      <c r="Z20" s="8"/>
      <c r="AA20" s="8"/>
      <c r="AB20" s="3"/>
    </row>
    <row r="21" spans="1:15" ht="25.5" customHeight="1">
      <c r="A21" s="63"/>
      <c r="B21" s="1">
        <v>16</v>
      </c>
      <c r="C21" s="14" t="s">
        <v>240</v>
      </c>
      <c r="D21" s="1">
        <f t="shared" si="0"/>
        <v>144</v>
      </c>
      <c r="E21" s="1">
        <f t="shared" si="1"/>
        <v>108</v>
      </c>
      <c r="F21" s="1">
        <v>36</v>
      </c>
      <c r="G21" s="13"/>
      <c r="H21" s="13" t="s">
        <v>15</v>
      </c>
      <c r="I21" s="13"/>
      <c r="J21" s="13"/>
      <c r="K21" s="13">
        <v>36</v>
      </c>
      <c r="L21" s="15"/>
      <c r="M21" s="13"/>
      <c r="N21" s="13"/>
      <c r="O21" s="13"/>
    </row>
    <row r="22" spans="1:15" ht="25.5" customHeight="1">
      <c r="A22" s="63"/>
      <c r="B22" s="1">
        <v>17</v>
      </c>
      <c r="C22" s="14" t="s">
        <v>372</v>
      </c>
      <c r="D22" s="1">
        <f t="shared" si="0"/>
        <v>64</v>
      </c>
      <c r="E22" s="1">
        <f t="shared" si="1"/>
        <v>48</v>
      </c>
      <c r="F22" s="1">
        <v>16</v>
      </c>
      <c r="G22" s="13"/>
      <c r="H22" s="15"/>
      <c r="I22" s="1" t="s">
        <v>15</v>
      </c>
      <c r="J22" s="15"/>
      <c r="K22" s="15"/>
      <c r="L22" s="15"/>
      <c r="M22" s="13">
        <v>16</v>
      </c>
      <c r="N22" s="13"/>
      <c r="O22" s="13"/>
    </row>
    <row r="23" spans="1:15" ht="25.5" customHeight="1">
      <c r="A23" s="63"/>
      <c r="B23" s="1">
        <v>18</v>
      </c>
      <c r="C23" s="14" t="s">
        <v>242</v>
      </c>
      <c r="D23" s="1">
        <f t="shared" si="0"/>
        <v>144</v>
      </c>
      <c r="E23" s="1">
        <f t="shared" si="1"/>
        <v>108</v>
      </c>
      <c r="F23" s="1">
        <v>36</v>
      </c>
      <c r="G23" s="13"/>
      <c r="H23" s="1" t="s">
        <v>15</v>
      </c>
      <c r="I23" s="35"/>
      <c r="J23" s="13"/>
      <c r="K23" s="13"/>
      <c r="L23" s="13">
        <v>36</v>
      </c>
      <c r="M23" s="15"/>
      <c r="N23" s="13"/>
      <c r="O23" s="13"/>
    </row>
    <row r="24" spans="1:15" ht="25.5" customHeight="1">
      <c r="A24" s="63"/>
      <c r="B24" s="1">
        <v>19</v>
      </c>
      <c r="C24" s="14" t="s">
        <v>236</v>
      </c>
      <c r="D24" s="1">
        <f t="shared" si="0"/>
        <v>128</v>
      </c>
      <c r="E24" s="1">
        <f t="shared" si="1"/>
        <v>96</v>
      </c>
      <c r="F24" s="1">
        <v>32</v>
      </c>
      <c r="G24" s="13"/>
      <c r="H24" s="1" t="s">
        <v>15</v>
      </c>
      <c r="I24" s="35"/>
      <c r="J24" s="13"/>
      <c r="K24" s="13"/>
      <c r="L24" s="13"/>
      <c r="M24" s="13">
        <v>32</v>
      </c>
      <c r="N24" s="35"/>
      <c r="O24" s="1"/>
    </row>
    <row r="25" spans="1:15" ht="25.5" customHeight="1">
      <c r="A25" s="63" t="s">
        <v>25</v>
      </c>
      <c r="B25" s="1"/>
      <c r="C25" s="4" t="s">
        <v>26</v>
      </c>
      <c r="D25" s="1" t="s">
        <v>230</v>
      </c>
      <c r="E25" s="1"/>
      <c r="F25" s="1"/>
      <c r="G25" s="1"/>
      <c r="H25" s="1"/>
      <c r="I25" s="1"/>
      <c r="J25" s="1"/>
      <c r="K25" s="1"/>
      <c r="L25" s="1"/>
      <c r="M25" s="1"/>
      <c r="N25" s="1" t="s">
        <v>230</v>
      </c>
      <c r="O25" s="1"/>
    </row>
    <row r="26" spans="1:15" ht="25.5" customHeight="1">
      <c r="A26" s="63"/>
      <c r="B26" s="1"/>
      <c r="C26" s="4" t="s">
        <v>27</v>
      </c>
      <c r="D26" s="1" t="s">
        <v>285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230</v>
      </c>
      <c r="O26" s="1"/>
    </row>
    <row r="27" spans="1:15" ht="25.5" customHeight="1">
      <c r="A27" s="63"/>
      <c r="B27" s="39" t="s">
        <v>28</v>
      </c>
      <c r="C27" s="39"/>
      <c r="D27" s="1">
        <f>SUM(D4:D24)</f>
        <v>2594</v>
      </c>
      <c r="E27" s="1">
        <f>SUM(E4:E24)</f>
        <v>1932</v>
      </c>
      <c r="F27" s="1">
        <f>SUM(F4:F24)</f>
        <v>644</v>
      </c>
      <c r="G27" s="1">
        <f>SUM(G4:G24)</f>
        <v>18</v>
      </c>
      <c r="H27" s="1"/>
      <c r="I27" s="1"/>
      <c r="J27" s="1">
        <f>SUM(J6:J24)</f>
        <v>156</v>
      </c>
      <c r="K27" s="1">
        <f>SUM(K6:K24)</f>
        <v>176</v>
      </c>
      <c r="L27" s="1">
        <f>SUM(L6:L24)</f>
        <v>162</v>
      </c>
      <c r="M27" s="1">
        <f>SUM(M6:M24)</f>
        <v>150</v>
      </c>
      <c r="N27" s="1" t="s">
        <v>306</v>
      </c>
      <c r="O27" s="1"/>
    </row>
    <row r="28" spans="1:15" ht="25.5" customHeight="1">
      <c r="A28" s="62" t="s">
        <v>367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</sheetData>
  <mergeCells count="20">
    <mergeCell ref="A28:O28"/>
    <mergeCell ref="A2:A5"/>
    <mergeCell ref="A6:A10"/>
    <mergeCell ref="A20:A24"/>
    <mergeCell ref="A11:A19"/>
    <mergeCell ref="O2:O5"/>
    <mergeCell ref="J2:N4"/>
    <mergeCell ref="E3:G3"/>
    <mergeCell ref="H2:I3"/>
    <mergeCell ref="A25:A27"/>
    <mergeCell ref="A1:O1"/>
    <mergeCell ref="F4:F5"/>
    <mergeCell ref="G4:G5"/>
    <mergeCell ref="D2:G2"/>
    <mergeCell ref="B2:B5"/>
    <mergeCell ref="C2:C5"/>
    <mergeCell ref="E4:E5"/>
    <mergeCell ref="H4:H5"/>
    <mergeCell ref="I4:I5"/>
    <mergeCell ref="D3:D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workbookViewId="0" topLeftCell="A1">
      <selection activeCell="P15" sqref="P15"/>
    </sheetView>
  </sheetViews>
  <sheetFormatPr defaultColWidth="9.00390625" defaultRowHeight="14.25"/>
  <cols>
    <col min="1" max="1" width="3.50390625" style="0" customWidth="1"/>
    <col min="2" max="2" width="3.50390625" style="6" customWidth="1"/>
    <col min="3" max="3" width="18.25390625" style="0" customWidth="1"/>
    <col min="4" max="9" width="5.00390625" style="0" customWidth="1"/>
    <col min="10" max="14" width="4.50390625" style="0" customWidth="1"/>
    <col min="15" max="15" width="7.50390625" style="0" customWidth="1"/>
  </cols>
  <sheetData>
    <row r="1" spans="1:15" ht="32.25" customHeight="1">
      <c r="A1" s="50" t="s">
        <v>386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1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21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21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21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3.25" customHeight="1">
      <c r="A6" s="51" t="s">
        <v>14</v>
      </c>
      <c r="B6" s="11">
        <v>1</v>
      </c>
      <c r="C6" s="5" t="s">
        <v>384</v>
      </c>
      <c r="D6" s="1">
        <f aca="true" t="shared" si="0" ref="D6:D26">E6+F6+G6</f>
        <v>288</v>
      </c>
      <c r="E6" s="1">
        <f aca="true" t="shared" si="1" ref="E6:E26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6" ht="23.25" customHeight="1">
      <c r="A7" s="58"/>
      <c r="B7" s="1">
        <v>2</v>
      </c>
      <c r="C7" s="5" t="s">
        <v>16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  <c r="P7" s="7"/>
    </row>
    <row r="8" spans="1:16" ht="23.25" customHeight="1">
      <c r="A8" s="58"/>
      <c r="B8" s="1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  <c r="P8" s="7"/>
    </row>
    <row r="9" spans="1:16" ht="23.25" customHeight="1">
      <c r="A9" s="58"/>
      <c r="B9" s="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  <c r="P9" s="7"/>
    </row>
    <row r="10" spans="1:16" ht="23.25" customHeight="1">
      <c r="A10" s="58"/>
      <c r="B10" s="11">
        <v>5</v>
      </c>
      <c r="C10" s="5" t="s">
        <v>385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  <c r="P10" s="7"/>
    </row>
    <row r="11" spans="1:27" ht="23.25" customHeight="1">
      <c r="A11" s="63" t="s">
        <v>326</v>
      </c>
      <c r="B11" s="11">
        <v>6</v>
      </c>
      <c r="C11" s="2" t="s">
        <v>50</v>
      </c>
      <c r="D11" s="1">
        <f t="shared" si="0"/>
        <v>144</v>
      </c>
      <c r="E11" s="1">
        <f t="shared" si="1"/>
        <v>108</v>
      </c>
      <c r="F11" s="1">
        <v>36</v>
      </c>
      <c r="G11" s="1"/>
      <c r="H11" s="1" t="s">
        <v>15</v>
      </c>
      <c r="I11" s="1"/>
      <c r="J11" s="1">
        <v>36</v>
      </c>
      <c r="K11" s="15"/>
      <c r="L11" s="1"/>
      <c r="M11" s="1"/>
      <c r="N11" s="1"/>
      <c r="O11" s="1"/>
      <c r="P11" s="9"/>
      <c r="Q11" s="8"/>
      <c r="R11" s="8"/>
      <c r="S11" s="8"/>
      <c r="T11" s="8"/>
      <c r="U11" s="8"/>
      <c r="V11" s="8"/>
      <c r="W11" s="8"/>
      <c r="X11" s="8"/>
      <c r="Y11" s="8"/>
      <c r="Z11" s="8"/>
      <c r="AA11" s="3"/>
    </row>
    <row r="12" spans="1:15" ht="23.25" customHeight="1">
      <c r="A12" s="63"/>
      <c r="B12" s="1">
        <v>7</v>
      </c>
      <c r="C12" s="2" t="s">
        <v>387</v>
      </c>
      <c r="D12" s="1">
        <f t="shared" si="0"/>
        <v>136</v>
      </c>
      <c r="E12" s="1">
        <f t="shared" si="1"/>
        <v>102</v>
      </c>
      <c r="F12" s="1">
        <v>34</v>
      </c>
      <c r="G12" s="1"/>
      <c r="H12" s="1" t="s">
        <v>15</v>
      </c>
      <c r="I12" s="1"/>
      <c r="J12" s="15"/>
      <c r="K12" s="15"/>
      <c r="L12" s="1">
        <v>34</v>
      </c>
      <c r="M12" s="1"/>
      <c r="N12" s="1"/>
      <c r="O12" s="1"/>
    </row>
    <row r="13" spans="1:15" ht="23.25" customHeight="1">
      <c r="A13" s="63"/>
      <c r="B13" s="11">
        <v>8</v>
      </c>
      <c r="C13" s="2" t="s">
        <v>30</v>
      </c>
      <c r="D13" s="1">
        <f t="shared" si="0"/>
        <v>144</v>
      </c>
      <c r="E13" s="1">
        <f t="shared" si="1"/>
        <v>108</v>
      </c>
      <c r="F13" s="1">
        <v>36</v>
      </c>
      <c r="G13" s="1"/>
      <c r="H13" s="1" t="s">
        <v>15</v>
      </c>
      <c r="I13" s="1"/>
      <c r="J13" s="1">
        <v>36</v>
      </c>
      <c r="K13" s="15"/>
      <c r="L13" s="1"/>
      <c r="M13" s="1"/>
      <c r="N13" s="1"/>
      <c r="O13" s="1"/>
    </row>
    <row r="14" spans="1:15" ht="23.25" customHeight="1">
      <c r="A14" s="63"/>
      <c r="B14" s="1">
        <v>9</v>
      </c>
      <c r="C14" s="2" t="s">
        <v>388</v>
      </c>
      <c r="D14" s="1">
        <f t="shared" si="0"/>
        <v>128</v>
      </c>
      <c r="E14" s="1">
        <f t="shared" si="1"/>
        <v>96</v>
      </c>
      <c r="F14" s="1">
        <v>32</v>
      </c>
      <c r="G14" s="1"/>
      <c r="H14" s="1" t="s">
        <v>15</v>
      </c>
      <c r="I14" s="1"/>
      <c r="J14" s="1">
        <v>32</v>
      </c>
      <c r="K14" s="15"/>
      <c r="L14" s="1"/>
      <c r="M14" s="1"/>
      <c r="N14" s="1"/>
      <c r="O14" s="1"/>
    </row>
    <row r="15" spans="1:15" ht="23.25" customHeight="1">
      <c r="A15" s="63"/>
      <c r="B15" s="11">
        <v>10</v>
      </c>
      <c r="C15" s="2" t="s">
        <v>389</v>
      </c>
      <c r="D15" s="1">
        <f t="shared" si="0"/>
        <v>136</v>
      </c>
      <c r="E15" s="1">
        <f t="shared" si="1"/>
        <v>102</v>
      </c>
      <c r="F15" s="1">
        <v>34</v>
      </c>
      <c r="G15" s="1"/>
      <c r="H15" s="1" t="s">
        <v>15</v>
      </c>
      <c r="I15" s="1"/>
      <c r="J15" s="1"/>
      <c r="K15" s="1">
        <v>34</v>
      </c>
      <c r="L15" s="15"/>
      <c r="M15" s="1"/>
      <c r="N15" s="1"/>
      <c r="O15" s="1"/>
    </row>
    <row r="16" spans="1:15" ht="23.25" customHeight="1">
      <c r="A16" s="63"/>
      <c r="B16" s="11">
        <v>11</v>
      </c>
      <c r="C16" s="2" t="s">
        <v>390</v>
      </c>
      <c r="D16" s="1">
        <f>E16+F16+G16</f>
        <v>144</v>
      </c>
      <c r="E16" s="1">
        <f t="shared" si="1"/>
        <v>108</v>
      </c>
      <c r="F16" s="1">
        <v>36</v>
      </c>
      <c r="G16" s="1"/>
      <c r="H16" s="1" t="s">
        <v>15</v>
      </c>
      <c r="I16" s="1"/>
      <c r="J16" s="1"/>
      <c r="K16" s="1">
        <v>36</v>
      </c>
      <c r="L16" s="1"/>
      <c r="M16" s="1"/>
      <c r="N16" s="1"/>
      <c r="O16" s="1"/>
    </row>
    <row r="17" spans="1:15" ht="23.25" customHeight="1">
      <c r="A17" s="63"/>
      <c r="B17" s="1">
        <v>12</v>
      </c>
      <c r="C17" s="2" t="s">
        <v>391</v>
      </c>
      <c r="D17" s="1">
        <f>E17+F17+G17</f>
        <v>120</v>
      </c>
      <c r="E17" s="1">
        <f t="shared" si="1"/>
        <v>90</v>
      </c>
      <c r="F17" s="1">
        <v>30</v>
      </c>
      <c r="G17" s="1"/>
      <c r="H17" s="1" t="s">
        <v>15</v>
      </c>
      <c r="I17" s="1"/>
      <c r="J17" s="1"/>
      <c r="K17" s="1">
        <v>30</v>
      </c>
      <c r="L17" s="1"/>
      <c r="M17" s="1"/>
      <c r="N17" s="1"/>
      <c r="O17" s="1"/>
    </row>
    <row r="18" spans="1:15" ht="23.25" customHeight="1">
      <c r="A18" s="63"/>
      <c r="B18" s="11">
        <v>13</v>
      </c>
      <c r="C18" s="2" t="s">
        <v>392</v>
      </c>
      <c r="D18" s="1">
        <f>E18+F18+G18</f>
        <v>128</v>
      </c>
      <c r="E18" s="1">
        <f t="shared" si="1"/>
        <v>96</v>
      </c>
      <c r="F18" s="1">
        <v>32</v>
      </c>
      <c r="G18" s="1"/>
      <c r="H18" s="1" t="s">
        <v>15</v>
      </c>
      <c r="I18" s="1"/>
      <c r="J18" s="1"/>
      <c r="K18" s="15"/>
      <c r="L18" s="1">
        <v>32</v>
      </c>
      <c r="M18" s="1"/>
      <c r="N18" s="1"/>
      <c r="O18" s="1"/>
    </row>
    <row r="19" spans="1:15" ht="23.25" customHeight="1">
      <c r="A19" s="63"/>
      <c r="B19" s="1">
        <v>14</v>
      </c>
      <c r="C19" s="2" t="s">
        <v>393</v>
      </c>
      <c r="D19" s="1">
        <f t="shared" si="0"/>
        <v>120</v>
      </c>
      <c r="E19" s="1">
        <f t="shared" si="1"/>
        <v>90</v>
      </c>
      <c r="F19" s="1">
        <v>30</v>
      </c>
      <c r="G19" s="1"/>
      <c r="H19" s="1" t="s">
        <v>15</v>
      </c>
      <c r="I19" s="1"/>
      <c r="J19" s="1"/>
      <c r="K19" s="1"/>
      <c r="L19" s="15"/>
      <c r="M19" s="1">
        <v>30</v>
      </c>
      <c r="N19" s="1"/>
      <c r="O19" s="1"/>
    </row>
    <row r="20" spans="1:15" ht="23.25" customHeight="1">
      <c r="A20" s="63"/>
      <c r="B20" s="11">
        <v>15</v>
      </c>
      <c r="C20" s="2" t="s">
        <v>246</v>
      </c>
      <c r="D20" s="1">
        <f t="shared" si="0"/>
        <v>144</v>
      </c>
      <c r="E20" s="1">
        <f t="shared" si="1"/>
        <v>108</v>
      </c>
      <c r="F20" s="1">
        <v>36</v>
      </c>
      <c r="G20" s="1"/>
      <c r="H20" s="1" t="s">
        <v>15</v>
      </c>
      <c r="I20" s="1"/>
      <c r="J20" s="1"/>
      <c r="K20" s="1"/>
      <c r="L20" s="1">
        <v>36</v>
      </c>
      <c r="M20" s="1"/>
      <c r="N20" s="1"/>
      <c r="O20" s="1"/>
    </row>
    <row r="21" spans="1:15" ht="23.25" customHeight="1">
      <c r="A21" s="63"/>
      <c r="B21" s="11">
        <v>16</v>
      </c>
      <c r="C21" s="2" t="s">
        <v>399</v>
      </c>
      <c r="D21" s="1">
        <f t="shared" si="0"/>
        <v>136</v>
      </c>
      <c r="E21" s="1">
        <f t="shared" si="1"/>
        <v>102</v>
      </c>
      <c r="F21" s="1">
        <v>34</v>
      </c>
      <c r="G21" s="1"/>
      <c r="H21" s="1" t="s">
        <v>15</v>
      </c>
      <c r="I21" s="1"/>
      <c r="J21" s="1"/>
      <c r="K21" s="1"/>
      <c r="L21" s="15"/>
      <c r="M21" s="1">
        <v>34</v>
      </c>
      <c r="N21" s="1"/>
      <c r="O21" s="1"/>
    </row>
    <row r="22" spans="1:15" ht="23.25" customHeight="1">
      <c r="A22" s="63" t="s">
        <v>24</v>
      </c>
      <c r="B22" s="1">
        <v>17</v>
      </c>
      <c r="C22" s="2" t="s">
        <v>394</v>
      </c>
      <c r="D22" s="1">
        <f t="shared" si="0"/>
        <v>104</v>
      </c>
      <c r="E22" s="1">
        <f t="shared" si="1"/>
        <v>78</v>
      </c>
      <c r="F22" s="1">
        <v>26</v>
      </c>
      <c r="G22" s="1"/>
      <c r="I22" s="1" t="s">
        <v>15</v>
      </c>
      <c r="J22" s="1"/>
      <c r="K22" s="1"/>
      <c r="L22" s="1">
        <v>26</v>
      </c>
      <c r="N22" s="1"/>
      <c r="O22" s="1"/>
    </row>
    <row r="23" spans="1:15" ht="23.25" customHeight="1">
      <c r="A23" s="63"/>
      <c r="B23" s="11">
        <v>18</v>
      </c>
      <c r="C23" s="2" t="s">
        <v>395</v>
      </c>
      <c r="D23" s="1">
        <f t="shared" si="0"/>
        <v>144</v>
      </c>
      <c r="E23" s="1">
        <f t="shared" si="1"/>
        <v>108</v>
      </c>
      <c r="F23" s="1">
        <v>36</v>
      </c>
      <c r="G23" s="1"/>
      <c r="H23" s="1" t="s">
        <v>15</v>
      </c>
      <c r="I23" s="1"/>
      <c r="J23" s="1"/>
      <c r="K23" s="1"/>
      <c r="M23" s="1">
        <v>36</v>
      </c>
      <c r="N23" s="1"/>
      <c r="O23" s="1"/>
    </row>
    <row r="24" spans="1:15" ht="23.25" customHeight="1">
      <c r="A24" s="63"/>
      <c r="B24" s="1">
        <v>19</v>
      </c>
      <c r="C24" s="2" t="s">
        <v>396</v>
      </c>
      <c r="D24" s="1">
        <f t="shared" si="0"/>
        <v>112</v>
      </c>
      <c r="E24" s="1">
        <f t="shared" si="1"/>
        <v>84</v>
      </c>
      <c r="F24" s="1">
        <v>28</v>
      </c>
      <c r="G24" s="1"/>
      <c r="I24" s="1" t="s">
        <v>15</v>
      </c>
      <c r="J24" s="1"/>
      <c r="K24" s="1"/>
      <c r="L24" s="1"/>
      <c r="M24" s="1">
        <v>28</v>
      </c>
      <c r="N24" s="1"/>
      <c r="O24" s="1"/>
    </row>
    <row r="25" spans="1:15" ht="23.25" customHeight="1">
      <c r="A25" s="63"/>
      <c r="B25" s="11">
        <v>20</v>
      </c>
      <c r="C25" s="2" t="s">
        <v>397</v>
      </c>
      <c r="D25" s="1">
        <f t="shared" si="0"/>
        <v>112</v>
      </c>
      <c r="E25" s="1">
        <f t="shared" si="1"/>
        <v>84</v>
      </c>
      <c r="F25" s="1">
        <v>28</v>
      </c>
      <c r="G25" s="1"/>
      <c r="H25" s="1" t="s">
        <v>15</v>
      </c>
      <c r="I25" s="1"/>
      <c r="J25" s="1"/>
      <c r="K25" s="1"/>
      <c r="L25" s="1">
        <v>28</v>
      </c>
      <c r="M25" s="15"/>
      <c r="N25" s="1"/>
      <c r="O25" s="1"/>
    </row>
    <row r="26" spans="1:15" ht="23.25" customHeight="1">
      <c r="A26" s="63"/>
      <c r="B26" s="11">
        <v>21</v>
      </c>
      <c r="C26" s="2" t="s">
        <v>398</v>
      </c>
      <c r="D26" s="1">
        <f t="shared" si="0"/>
        <v>136</v>
      </c>
      <c r="E26" s="1">
        <f t="shared" si="1"/>
        <v>102</v>
      </c>
      <c r="F26" s="1">
        <v>34</v>
      </c>
      <c r="G26" s="1"/>
      <c r="H26" s="1" t="s">
        <v>15</v>
      </c>
      <c r="I26" s="1"/>
      <c r="J26" s="1"/>
      <c r="K26" s="1"/>
      <c r="L26" s="1"/>
      <c r="M26" s="1">
        <v>34</v>
      </c>
      <c r="N26" s="1"/>
      <c r="O26" s="1"/>
    </row>
    <row r="27" spans="1:15" ht="23.25" customHeight="1">
      <c r="A27" s="63" t="s">
        <v>25</v>
      </c>
      <c r="B27" s="11"/>
      <c r="C27" s="4" t="s">
        <v>26</v>
      </c>
      <c r="D27" s="1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230</v>
      </c>
      <c r="O27" s="1"/>
    </row>
    <row r="28" spans="1:15" ht="23.25" customHeight="1">
      <c r="A28" s="63"/>
      <c r="B28" s="11"/>
      <c r="C28" s="4" t="s">
        <v>27</v>
      </c>
      <c r="D28" s="26" t="s">
        <v>230</v>
      </c>
      <c r="E28" s="1"/>
      <c r="F28" s="1"/>
      <c r="G28" s="1"/>
      <c r="H28" s="1"/>
      <c r="I28" s="1"/>
      <c r="J28" s="1"/>
      <c r="K28" s="1"/>
      <c r="L28" s="1"/>
      <c r="M28" s="1"/>
      <c r="N28" s="26" t="s">
        <v>230</v>
      </c>
      <c r="O28" s="1"/>
    </row>
    <row r="29" spans="1:15" ht="23.25" customHeight="1">
      <c r="A29" s="63"/>
      <c r="B29" s="47" t="s">
        <v>28</v>
      </c>
      <c r="C29" s="47"/>
      <c r="D29" s="1">
        <f>SUM(D4:D26)</f>
        <v>2922</v>
      </c>
      <c r="E29" s="1">
        <f>SUM(E4:E26)</f>
        <v>2178</v>
      </c>
      <c r="F29" s="1">
        <f>SUM(F4:F26)</f>
        <v>726</v>
      </c>
      <c r="G29" s="1">
        <f>SUM(G4:G26)</f>
        <v>18</v>
      </c>
      <c r="H29" s="1"/>
      <c r="I29" s="1"/>
      <c r="J29" s="1">
        <f>SUM(J6:J26)</f>
        <v>196</v>
      </c>
      <c r="K29" s="1">
        <f>SUM(K6:K26)</f>
        <v>172</v>
      </c>
      <c r="L29" s="1">
        <f>SUM(L6:L26)</f>
        <v>196</v>
      </c>
      <c r="M29" s="1">
        <f>SUM(M6:M26)</f>
        <v>162</v>
      </c>
      <c r="N29" s="26" t="s">
        <v>306</v>
      </c>
      <c r="O29" s="1"/>
    </row>
    <row r="30" spans="1:15" ht="23.25" customHeight="1">
      <c r="A30" s="62" t="s">
        <v>334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</sheetData>
  <mergeCells count="21">
    <mergeCell ref="A6:A10"/>
    <mergeCell ref="O2:O5"/>
    <mergeCell ref="F4:F5"/>
    <mergeCell ref="E3:G3"/>
    <mergeCell ref="A30:O30"/>
    <mergeCell ref="G4:G5"/>
    <mergeCell ref="A11:A21"/>
    <mergeCell ref="A22:A26"/>
    <mergeCell ref="A27:A29"/>
    <mergeCell ref="B29:C29"/>
    <mergeCell ref="H4:H5"/>
    <mergeCell ref="I4:I5"/>
    <mergeCell ref="E4:E5"/>
    <mergeCell ref="D3:D5"/>
    <mergeCell ref="A1:O1"/>
    <mergeCell ref="A2:A5"/>
    <mergeCell ref="B2:B5"/>
    <mergeCell ref="C2:C5"/>
    <mergeCell ref="D2:G2"/>
    <mergeCell ref="H2:I3"/>
    <mergeCell ref="J2:N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AB29"/>
  <sheetViews>
    <sheetView workbookViewId="0" topLeftCell="A1">
      <selection activeCell="Q24" sqref="Q24"/>
    </sheetView>
  </sheetViews>
  <sheetFormatPr defaultColWidth="9.00390625" defaultRowHeight="14.25"/>
  <cols>
    <col min="1" max="1" width="3.25390625" style="0" customWidth="1"/>
    <col min="2" max="2" width="3.375" style="6" customWidth="1"/>
    <col min="3" max="3" width="18.75390625" style="0" customWidth="1"/>
    <col min="4" max="9" width="5.125" style="0" customWidth="1"/>
    <col min="10" max="14" width="4.625" style="0" customWidth="1"/>
    <col min="15" max="15" width="5.875" style="0" customWidth="1"/>
  </cols>
  <sheetData>
    <row r="1" spans="1:15" ht="30.75" customHeight="1">
      <c r="A1" s="50" t="s">
        <v>349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.7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18.7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18.75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18.75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4.75" customHeight="1">
      <c r="A6" s="51" t="s">
        <v>14</v>
      </c>
      <c r="B6" s="1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6" ht="24.75" customHeight="1">
      <c r="A7" s="58"/>
      <c r="B7" s="1">
        <v>2</v>
      </c>
      <c r="C7" s="5" t="s">
        <v>16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  <c r="P7" s="7"/>
    </row>
    <row r="8" spans="1:16" ht="24.75" customHeight="1">
      <c r="A8" s="58"/>
      <c r="B8" s="1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  <c r="P8" s="7"/>
    </row>
    <row r="9" spans="1:16" ht="24.75" customHeight="1">
      <c r="A9" s="58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  <c r="P9" s="7"/>
    </row>
    <row r="10" spans="1:16" ht="24.75" customHeight="1">
      <c r="A10" s="58"/>
      <c r="B10" s="11">
        <v>5</v>
      </c>
      <c r="C10" s="5" t="s">
        <v>327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  <c r="P10" s="7"/>
    </row>
    <row r="11" spans="1:28" ht="24.75" customHeight="1">
      <c r="A11" s="51" t="s">
        <v>328</v>
      </c>
      <c r="B11" s="11">
        <v>6</v>
      </c>
      <c r="C11" s="14" t="s">
        <v>64</v>
      </c>
      <c r="D11" s="1">
        <f aca="true" t="shared" si="0" ref="D11:D25">E11+F11+G11</f>
        <v>144</v>
      </c>
      <c r="E11" s="1">
        <f aca="true" t="shared" si="1" ref="E11:E25">F11*3</f>
        <v>108</v>
      </c>
      <c r="F11" s="13">
        <v>36</v>
      </c>
      <c r="G11" s="13"/>
      <c r="H11" s="1" t="s">
        <v>15</v>
      </c>
      <c r="I11" s="35"/>
      <c r="J11" s="13">
        <v>36</v>
      </c>
      <c r="K11" s="15"/>
      <c r="L11" s="13"/>
      <c r="M11" s="13"/>
      <c r="N11" s="13"/>
      <c r="O11" s="1"/>
      <c r="P11" s="9"/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3"/>
    </row>
    <row r="12" spans="1:28" ht="24.75" customHeight="1">
      <c r="A12" s="58"/>
      <c r="B12" s="1">
        <v>7</v>
      </c>
      <c r="C12" s="14" t="s">
        <v>247</v>
      </c>
      <c r="D12" s="1">
        <f t="shared" si="0"/>
        <v>136</v>
      </c>
      <c r="E12" s="1">
        <f t="shared" si="1"/>
        <v>102</v>
      </c>
      <c r="F12" s="13">
        <v>34</v>
      </c>
      <c r="G12" s="13"/>
      <c r="H12" s="1" t="s">
        <v>15</v>
      </c>
      <c r="I12" s="35"/>
      <c r="J12" s="35"/>
      <c r="K12" s="15"/>
      <c r="L12" s="13">
        <v>34</v>
      </c>
      <c r="M12" s="13"/>
      <c r="N12" s="13"/>
      <c r="O12" s="1"/>
      <c r="P12" s="9"/>
      <c r="Q12" s="10"/>
      <c r="R12" s="8"/>
      <c r="S12" s="8"/>
      <c r="T12" s="8"/>
      <c r="U12" s="8"/>
      <c r="V12" s="8"/>
      <c r="W12" s="8"/>
      <c r="X12" s="8"/>
      <c r="Y12" s="8"/>
      <c r="Z12" s="8"/>
      <c r="AA12" s="8"/>
      <c r="AB12" s="3"/>
    </row>
    <row r="13" spans="1:15" ht="24.75" customHeight="1">
      <c r="A13" s="58"/>
      <c r="B13" s="11">
        <v>8</v>
      </c>
      <c r="C13" s="14" t="s">
        <v>248</v>
      </c>
      <c r="D13" s="1">
        <f t="shared" si="0"/>
        <v>112</v>
      </c>
      <c r="E13" s="1">
        <f t="shared" si="1"/>
        <v>84</v>
      </c>
      <c r="F13" s="13">
        <v>28</v>
      </c>
      <c r="G13" s="13"/>
      <c r="H13" s="1" t="s">
        <v>15</v>
      </c>
      <c r="I13" s="35"/>
      <c r="J13" s="13"/>
      <c r="K13" s="13"/>
      <c r="L13" s="13">
        <v>28</v>
      </c>
      <c r="M13" s="13"/>
      <c r="N13" s="13"/>
      <c r="O13" s="1"/>
    </row>
    <row r="14" spans="1:15" ht="24.75" customHeight="1">
      <c r="A14" s="58"/>
      <c r="B14" s="1">
        <v>9</v>
      </c>
      <c r="C14" s="14" t="s">
        <v>65</v>
      </c>
      <c r="D14" s="1">
        <f t="shared" si="0"/>
        <v>144</v>
      </c>
      <c r="E14" s="1">
        <f t="shared" si="1"/>
        <v>108</v>
      </c>
      <c r="F14" s="13">
        <v>36</v>
      </c>
      <c r="G14" s="13"/>
      <c r="H14" s="1" t="s">
        <v>15</v>
      </c>
      <c r="I14" s="35"/>
      <c r="J14" s="13">
        <v>36</v>
      </c>
      <c r="L14" s="13"/>
      <c r="M14" s="13"/>
      <c r="N14" s="13"/>
      <c r="O14" s="1"/>
    </row>
    <row r="15" spans="1:15" ht="24.75" customHeight="1">
      <c r="A15" s="58"/>
      <c r="B15" s="11">
        <v>10</v>
      </c>
      <c r="C15" s="20" t="s">
        <v>251</v>
      </c>
      <c r="D15" s="1">
        <f t="shared" si="0"/>
        <v>80</v>
      </c>
      <c r="E15" s="1">
        <f t="shared" si="1"/>
        <v>60</v>
      </c>
      <c r="F15" s="13">
        <v>20</v>
      </c>
      <c r="G15" s="13"/>
      <c r="H15" s="35"/>
      <c r="I15" s="1" t="s">
        <v>15</v>
      </c>
      <c r="J15" s="15"/>
      <c r="K15" s="13">
        <v>20</v>
      </c>
      <c r="L15" s="15"/>
      <c r="M15" s="13"/>
      <c r="N15" s="13"/>
      <c r="O15" s="1"/>
    </row>
    <row r="16" spans="1:15" ht="24.75" customHeight="1">
      <c r="A16" s="58"/>
      <c r="B16" s="11">
        <v>11</v>
      </c>
      <c r="C16" s="14" t="s">
        <v>63</v>
      </c>
      <c r="D16" s="1">
        <f t="shared" si="0"/>
        <v>144</v>
      </c>
      <c r="E16" s="1">
        <f t="shared" si="1"/>
        <v>108</v>
      </c>
      <c r="F16" s="13">
        <v>36</v>
      </c>
      <c r="G16" s="13"/>
      <c r="H16" s="1" t="s">
        <v>15</v>
      </c>
      <c r="I16" s="35"/>
      <c r="J16" s="15"/>
      <c r="K16" s="13">
        <v>36</v>
      </c>
      <c r="L16" s="15"/>
      <c r="M16" s="13"/>
      <c r="N16" s="13"/>
      <c r="O16" s="1"/>
    </row>
    <row r="17" spans="1:15" ht="24.75" customHeight="1">
      <c r="A17" s="58"/>
      <c r="B17" s="1">
        <v>12</v>
      </c>
      <c r="C17" s="14" t="s">
        <v>255</v>
      </c>
      <c r="D17" s="1">
        <f t="shared" si="0"/>
        <v>136</v>
      </c>
      <c r="E17" s="1">
        <f t="shared" si="1"/>
        <v>102</v>
      </c>
      <c r="F17" s="13">
        <v>34</v>
      </c>
      <c r="G17" s="13"/>
      <c r="H17" s="1" t="s">
        <v>15</v>
      </c>
      <c r="I17" s="35"/>
      <c r="J17" s="13"/>
      <c r="K17" s="13"/>
      <c r="L17" s="13">
        <v>34</v>
      </c>
      <c r="M17" s="15"/>
      <c r="N17" s="13"/>
      <c r="O17" s="1"/>
    </row>
    <row r="18" spans="1:15" ht="24.75" customHeight="1">
      <c r="A18" s="58"/>
      <c r="B18" s="11">
        <v>13</v>
      </c>
      <c r="C18" s="14" t="s">
        <v>257</v>
      </c>
      <c r="D18" s="1">
        <f t="shared" si="0"/>
        <v>128</v>
      </c>
      <c r="E18" s="1">
        <f t="shared" si="1"/>
        <v>96</v>
      </c>
      <c r="F18" s="13">
        <v>32</v>
      </c>
      <c r="G18" s="13"/>
      <c r="H18" s="1" t="s">
        <v>15</v>
      </c>
      <c r="I18" s="35"/>
      <c r="J18" s="13"/>
      <c r="K18" s="13">
        <v>32</v>
      </c>
      <c r="L18" s="15"/>
      <c r="M18" s="13"/>
      <c r="N18" s="13"/>
      <c r="O18" s="1"/>
    </row>
    <row r="19" spans="1:15" ht="24.75" customHeight="1">
      <c r="A19" s="58"/>
      <c r="B19" s="1">
        <v>14</v>
      </c>
      <c r="C19" s="14" t="s">
        <v>30</v>
      </c>
      <c r="D19" s="1">
        <f t="shared" si="0"/>
        <v>144</v>
      </c>
      <c r="E19" s="1">
        <f t="shared" si="1"/>
        <v>108</v>
      </c>
      <c r="F19" s="13">
        <v>36</v>
      </c>
      <c r="G19" s="13"/>
      <c r="H19" s="1" t="s">
        <v>15</v>
      </c>
      <c r="I19" s="35"/>
      <c r="J19" s="13"/>
      <c r="K19" s="13">
        <v>36</v>
      </c>
      <c r="L19" s="13"/>
      <c r="M19" s="13"/>
      <c r="N19" s="13"/>
      <c r="O19" s="1"/>
    </row>
    <row r="20" spans="1:15" ht="24.75" customHeight="1">
      <c r="A20" s="58"/>
      <c r="B20" s="11">
        <v>15</v>
      </c>
      <c r="C20" s="14" t="s">
        <v>249</v>
      </c>
      <c r="D20" s="1">
        <f t="shared" si="0"/>
        <v>120</v>
      </c>
      <c r="E20" s="1">
        <f t="shared" si="1"/>
        <v>90</v>
      </c>
      <c r="F20" s="13">
        <v>30</v>
      </c>
      <c r="G20" s="13"/>
      <c r="H20" s="1" t="s">
        <v>15</v>
      </c>
      <c r="I20" s="35"/>
      <c r="J20" s="13"/>
      <c r="K20" s="15"/>
      <c r="L20" s="15"/>
      <c r="M20" s="13">
        <v>30</v>
      </c>
      <c r="N20" s="13"/>
      <c r="O20" s="1"/>
    </row>
    <row r="21" spans="1:15" ht="24.75" customHeight="1">
      <c r="A21" s="63" t="s">
        <v>24</v>
      </c>
      <c r="B21" s="11">
        <v>16</v>
      </c>
      <c r="C21" s="14" t="s">
        <v>260</v>
      </c>
      <c r="D21" s="1">
        <f t="shared" si="0"/>
        <v>112</v>
      </c>
      <c r="E21" s="1">
        <f t="shared" si="1"/>
        <v>84</v>
      </c>
      <c r="F21" s="13">
        <v>28</v>
      </c>
      <c r="G21" s="13"/>
      <c r="H21" s="15"/>
      <c r="I21" s="1" t="s">
        <v>15</v>
      </c>
      <c r="J21" s="13"/>
      <c r="K21" s="13"/>
      <c r="L21" s="13"/>
      <c r="M21" s="13">
        <v>28</v>
      </c>
      <c r="N21" s="13"/>
      <c r="O21" s="1"/>
    </row>
    <row r="22" spans="1:15" ht="24.75" customHeight="1">
      <c r="A22" s="63"/>
      <c r="B22" s="1">
        <v>17</v>
      </c>
      <c r="C22" s="23" t="s">
        <v>73</v>
      </c>
      <c r="D22" s="1">
        <f t="shared" si="0"/>
        <v>144</v>
      </c>
      <c r="E22" s="1">
        <f t="shared" si="1"/>
        <v>108</v>
      </c>
      <c r="F22" s="1">
        <v>36</v>
      </c>
      <c r="G22" s="24"/>
      <c r="H22" s="1" t="s">
        <v>15</v>
      </c>
      <c r="I22" s="24"/>
      <c r="J22" s="24"/>
      <c r="K22" s="24"/>
      <c r="L22" s="24"/>
      <c r="M22" s="24">
        <v>36</v>
      </c>
      <c r="N22" s="24"/>
      <c r="O22" s="25"/>
    </row>
    <row r="23" spans="1:15" ht="24.75" customHeight="1">
      <c r="A23" s="63"/>
      <c r="B23" s="11">
        <v>18</v>
      </c>
      <c r="C23" s="14" t="s">
        <v>261</v>
      </c>
      <c r="D23" s="1">
        <f t="shared" si="0"/>
        <v>128</v>
      </c>
      <c r="E23" s="1">
        <f t="shared" si="1"/>
        <v>96</v>
      </c>
      <c r="F23" s="13">
        <v>32</v>
      </c>
      <c r="G23" s="13"/>
      <c r="H23" s="1" t="s">
        <v>15</v>
      </c>
      <c r="I23" s="13"/>
      <c r="J23" s="13"/>
      <c r="K23" s="13"/>
      <c r="L23" s="13">
        <v>32</v>
      </c>
      <c r="M23" s="15"/>
      <c r="N23" s="13"/>
      <c r="O23" s="1"/>
    </row>
    <row r="24" spans="1:15" ht="24.75" customHeight="1">
      <c r="A24" s="63"/>
      <c r="B24" s="1">
        <v>19</v>
      </c>
      <c r="C24" s="14" t="s">
        <v>262</v>
      </c>
      <c r="D24" s="1">
        <f t="shared" si="0"/>
        <v>144</v>
      </c>
      <c r="E24" s="1">
        <f t="shared" si="1"/>
        <v>108</v>
      </c>
      <c r="F24" s="1">
        <v>36</v>
      </c>
      <c r="G24" s="13"/>
      <c r="H24" s="1" t="s">
        <v>15</v>
      </c>
      <c r="I24" s="13"/>
      <c r="J24" s="13"/>
      <c r="K24" s="13"/>
      <c r="L24" s="15"/>
      <c r="M24" s="13">
        <v>36</v>
      </c>
      <c r="N24" s="13"/>
      <c r="O24" s="1"/>
    </row>
    <row r="25" spans="1:15" ht="24.75" customHeight="1">
      <c r="A25" s="63"/>
      <c r="B25" s="11">
        <v>20</v>
      </c>
      <c r="C25" s="14" t="s">
        <v>263</v>
      </c>
      <c r="D25" s="1">
        <f t="shared" si="0"/>
        <v>144</v>
      </c>
      <c r="E25" s="1">
        <f t="shared" si="1"/>
        <v>108</v>
      </c>
      <c r="F25" s="13">
        <v>36</v>
      </c>
      <c r="G25" s="13"/>
      <c r="H25" s="1" t="s">
        <v>15</v>
      </c>
      <c r="I25" s="13"/>
      <c r="J25" s="13"/>
      <c r="K25" s="13"/>
      <c r="L25" s="15"/>
      <c r="M25" s="13">
        <v>36</v>
      </c>
      <c r="N25" s="13"/>
      <c r="O25" s="1"/>
    </row>
    <row r="26" spans="1:15" ht="24.75" customHeight="1">
      <c r="A26" s="63" t="s">
        <v>25</v>
      </c>
      <c r="B26" s="1"/>
      <c r="C26" s="4" t="s">
        <v>26</v>
      </c>
      <c r="D26" s="1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230</v>
      </c>
      <c r="O26" s="1"/>
    </row>
    <row r="27" spans="1:15" ht="24.75" customHeight="1">
      <c r="A27" s="63"/>
      <c r="B27" s="1"/>
      <c r="C27" s="4" t="s">
        <v>27</v>
      </c>
      <c r="D27" s="1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230</v>
      </c>
      <c r="O27" s="1"/>
    </row>
    <row r="28" spans="1:15" ht="24.75" customHeight="1">
      <c r="A28" s="63"/>
      <c r="B28" s="74" t="s">
        <v>28</v>
      </c>
      <c r="C28" s="74"/>
      <c r="D28" s="1">
        <f>SUM(D6:D25)</f>
        <v>2794</v>
      </c>
      <c r="E28" s="1">
        <f>SUM(E6:E25)</f>
        <v>2082</v>
      </c>
      <c r="F28" s="1">
        <f>SUM(F6:F25)</f>
        <v>694</v>
      </c>
      <c r="G28" s="1">
        <f>SUM(G6:G25)</f>
        <v>18</v>
      </c>
      <c r="H28" s="1"/>
      <c r="I28" s="1"/>
      <c r="J28" s="1">
        <f>SUM(J6:J25)</f>
        <v>164</v>
      </c>
      <c r="K28" s="1">
        <f>SUM(K6:K25)</f>
        <v>196</v>
      </c>
      <c r="L28" s="1">
        <f>SUM(L6:L25)</f>
        <v>168</v>
      </c>
      <c r="M28" s="1">
        <f>SUM(M6:M25)</f>
        <v>166</v>
      </c>
      <c r="N28" s="1" t="s">
        <v>309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A26:A28"/>
    <mergeCell ref="B28:C28"/>
    <mergeCell ref="A21:A25"/>
    <mergeCell ref="H4:H5"/>
    <mergeCell ref="E3:G3"/>
    <mergeCell ref="A6:A10"/>
    <mergeCell ref="A11:A20"/>
    <mergeCell ref="E4:E5"/>
    <mergeCell ref="F4:F5"/>
    <mergeCell ref="G4:G5"/>
    <mergeCell ref="D3:D5"/>
    <mergeCell ref="A29:O29"/>
    <mergeCell ref="A1:O1"/>
    <mergeCell ref="A2:A5"/>
    <mergeCell ref="B2:B5"/>
    <mergeCell ref="C2:C5"/>
    <mergeCell ref="D2:G2"/>
    <mergeCell ref="H2:I3"/>
    <mergeCell ref="J2:N4"/>
    <mergeCell ref="O2:O5"/>
    <mergeCell ref="I4:I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AB29"/>
  <sheetViews>
    <sheetView workbookViewId="0" topLeftCell="A1">
      <selection activeCell="J34" sqref="J34"/>
    </sheetView>
  </sheetViews>
  <sheetFormatPr defaultColWidth="9.00390625" defaultRowHeight="14.25"/>
  <cols>
    <col min="1" max="1" width="3.625" style="0" customWidth="1"/>
    <col min="2" max="2" width="3.25390625" style="6" customWidth="1"/>
    <col min="3" max="3" width="18.375" style="0" customWidth="1"/>
    <col min="4" max="9" width="5.00390625" style="0" customWidth="1"/>
    <col min="10" max="14" width="4.50390625" style="0" customWidth="1"/>
    <col min="15" max="15" width="7.50390625" style="0" customWidth="1"/>
  </cols>
  <sheetData>
    <row r="1" spans="1:15" ht="30.75" customHeight="1">
      <c r="A1" s="50" t="s">
        <v>350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0.2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20.2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20.25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20.25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4.75" customHeight="1">
      <c r="A6" s="51" t="s">
        <v>14</v>
      </c>
      <c r="B6" s="1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6" ht="24.75" customHeight="1">
      <c r="A7" s="58"/>
      <c r="B7" s="1">
        <v>2</v>
      </c>
      <c r="C7" s="5" t="s">
        <v>16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  <c r="P7" s="7"/>
    </row>
    <row r="8" spans="1:16" ht="24.75" customHeight="1">
      <c r="A8" s="58"/>
      <c r="B8" s="1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  <c r="P8" s="7"/>
    </row>
    <row r="9" spans="1:16" ht="24.75" customHeight="1">
      <c r="A9" s="58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  <c r="P9" s="7"/>
    </row>
    <row r="10" spans="1:16" ht="24.75" customHeight="1">
      <c r="A10" s="58"/>
      <c r="B10" s="11">
        <v>5</v>
      </c>
      <c r="C10" s="5" t="s">
        <v>327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  <c r="P10" s="7"/>
    </row>
    <row r="11" spans="1:28" ht="24.75" customHeight="1">
      <c r="A11" s="51" t="s">
        <v>328</v>
      </c>
      <c r="B11" s="11">
        <v>6</v>
      </c>
      <c r="C11" s="14" t="s">
        <v>64</v>
      </c>
      <c r="D11" s="1">
        <f aca="true" t="shared" si="0" ref="D11:D25">E11+F11+G11</f>
        <v>144</v>
      </c>
      <c r="E11" s="1">
        <f aca="true" t="shared" si="1" ref="E11:E25">F11*3</f>
        <v>108</v>
      </c>
      <c r="F11" s="13">
        <v>36</v>
      </c>
      <c r="G11" s="13"/>
      <c r="H11" s="1" t="s">
        <v>15</v>
      </c>
      <c r="I11" s="35"/>
      <c r="J11" s="13">
        <v>36</v>
      </c>
      <c r="K11" s="15"/>
      <c r="L11" s="13"/>
      <c r="M11" s="13"/>
      <c r="N11" s="13"/>
      <c r="O11" s="1"/>
      <c r="P11" s="9"/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3"/>
    </row>
    <row r="12" spans="1:28" ht="24.75" customHeight="1">
      <c r="A12" s="58"/>
      <c r="B12" s="1">
        <v>7</v>
      </c>
      <c r="C12" s="14" t="s">
        <v>247</v>
      </c>
      <c r="D12" s="1">
        <f t="shared" si="0"/>
        <v>136</v>
      </c>
      <c r="E12" s="1">
        <f t="shared" si="1"/>
        <v>102</v>
      </c>
      <c r="F12" s="13">
        <v>34</v>
      </c>
      <c r="G12" s="13"/>
      <c r="H12" s="1" t="s">
        <v>15</v>
      </c>
      <c r="I12" s="35"/>
      <c r="J12" s="35"/>
      <c r="K12" s="15"/>
      <c r="L12" s="13">
        <v>34</v>
      </c>
      <c r="M12" s="13"/>
      <c r="N12" s="13"/>
      <c r="O12" s="1"/>
      <c r="P12" s="9"/>
      <c r="Q12" s="10"/>
      <c r="R12" s="8"/>
      <c r="S12" s="8"/>
      <c r="T12" s="8"/>
      <c r="U12" s="8"/>
      <c r="V12" s="8"/>
      <c r="W12" s="8"/>
      <c r="X12" s="8"/>
      <c r="Y12" s="8"/>
      <c r="Z12" s="8"/>
      <c r="AA12" s="8"/>
      <c r="AB12" s="3"/>
    </row>
    <row r="13" spans="1:15" ht="24.75" customHeight="1">
      <c r="A13" s="58"/>
      <c r="B13" s="11">
        <v>8</v>
      </c>
      <c r="C13" s="14" t="s">
        <v>248</v>
      </c>
      <c r="D13" s="1">
        <f t="shared" si="0"/>
        <v>112</v>
      </c>
      <c r="E13" s="1">
        <f t="shared" si="1"/>
        <v>84</v>
      </c>
      <c r="F13" s="13">
        <v>28</v>
      </c>
      <c r="G13" s="13"/>
      <c r="H13" s="1" t="s">
        <v>15</v>
      </c>
      <c r="I13" s="35"/>
      <c r="J13" s="13"/>
      <c r="K13" s="13"/>
      <c r="L13" s="13">
        <v>28</v>
      </c>
      <c r="M13" s="13"/>
      <c r="N13" s="13"/>
      <c r="O13" s="1"/>
    </row>
    <row r="14" spans="1:15" ht="24.75" customHeight="1">
      <c r="A14" s="58"/>
      <c r="B14" s="1">
        <v>9</v>
      </c>
      <c r="C14" s="20" t="s">
        <v>251</v>
      </c>
      <c r="D14" s="1">
        <f t="shared" si="0"/>
        <v>80</v>
      </c>
      <c r="E14" s="1">
        <f t="shared" si="1"/>
        <v>60</v>
      </c>
      <c r="F14" s="13">
        <v>20</v>
      </c>
      <c r="G14" s="13"/>
      <c r="H14" s="35"/>
      <c r="I14" s="1" t="s">
        <v>15</v>
      </c>
      <c r="J14" s="13"/>
      <c r="K14" s="13">
        <v>20</v>
      </c>
      <c r="L14" s="15"/>
      <c r="M14" s="13"/>
      <c r="N14" s="13"/>
      <c r="O14" s="1"/>
    </row>
    <row r="15" spans="1:15" ht="24.75" customHeight="1">
      <c r="A15" s="58"/>
      <c r="B15" s="11">
        <v>10</v>
      </c>
      <c r="C15" s="14" t="s">
        <v>30</v>
      </c>
      <c r="D15" s="1">
        <f t="shared" si="0"/>
        <v>144</v>
      </c>
      <c r="E15" s="1">
        <f t="shared" si="1"/>
        <v>108</v>
      </c>
      <c r="F15" s="13">
        <v>36</v>
      </c>
      <c r="G15" s="13"/>
      <c r="H15" s="1" t="s">
        <v>15</v>
      </c>
      <c r="I15" s="35"/>
      <c r="J15" s="13"/>
      <c r="K15" s="13">
        <v>36</v>
      </c>
      <c r="L15" s="13"/>
      <c r="M15" s="13"/>
      <c r="N15" s="13"/>
      <c r="O15" s="1"/>
    </row>
    <row r="16" spans="1:15" ht="24.75" customHeight="1">
      <c r="A16" s="58"/>
      <c r="B16" s="11">
        <v>11</v>
      </c>
      <c r="C16" s="14" t="s">
        <v>63</v>
      </c>
      <c r="D16" s="1">
        <f t="shared" si="0"/>
        <v>144</v>
      </c>
      <c r="E16" s="1">
        <f t="shared" si="1"/>
        <v>108</v>
      </c>
      <c r="F16" s="13">
        <v>36</v>
      </c>
      <c r="G16" s="13"/>
      <c r="H16" s="1" t="s">
        <v>15</v>
      </c>
      <c r="I16" s="35"/>
      <c r="J16" s="15"/>
      <c r="K16" s="35"/>
      <c r="L16" s="13">
        <v>36</v>
      </c>
      <c r="M16" s="13"/>
      <c r="N16" s="13"/>
      <c r="O16" s="1"/>
    </row>
    <row r="17" spans="1:15" ht="24.75" customHeight="1">
      <c r="A17" s="58"/>
      <c r="B17" s="1">
        <v>12</v>
      </c>
      <c r="C17" s="14" t="s">
        <v>65</v>
      </c>
      <c r="D17" s="1">
        <f t="shared" si="0"/>
        <v>144</v>
      </c>
      <c r="E17" s="1">
        <f t="shared" si="1"/>
        <v>108</v>
      </c>
      <c r="F17" s="13">
        <v>36</v>
      </c>
      <c r="G17" s="13"/>
      <c r="H17" s="1" t="s">
        <v>15</v>
      </c>
      <c r="I17" s="35"/>
      <c r="J17" s="13">
        <v>36</v>
      </c>
      <c r="K17" s="15"/>
      <c r="L17" s="15"/>
      <c r="M17" s="13"/>
      <c r="N17" s="13"/>
      <c r="O17" s="1"/>
    </row>
    <row r="18" spans="1:15" ht="24.75" customHeight="1">
      <c r="A18" s="58"/>
      <c r="B18" s="11">
        <v>13</v>
      </c>
      <c r="C18" s="14" t="s">
        <v>252</v>
      </c>
      <c r="D18" s="1">
        <f t="shared" si="0"/>
        <v>144</v>
      </c>
      <c r="E18" s="1">
        <f t="shared" si="1"/>
        <v>108</v>
      </c>
      <c r="F18" s="13">
        <v>36</v>
      </c>
      <c r="G18" s="13"/>
      <c r="H18" s="1" t="s">
        <v>15</v>
      </c>
      <c r="I18" s="35"/>
      <c r="J18" s="13"/>
      <c r="K18" s="13"/>
      <c r="L18" s="13"/>
      <c r="M18" s="13">
        <v>36</v>
      </c>
      <c r="N18" s="13"/>
      <c r="O18" s="1"/>
    </row>
    <row r="19" spans="1:15" ht="24.75" customHeight="1">
      <c r="A19" s="58"/>
      <c r="B19" s="1">
        <v>14</v>
      </c>
      <c r="C19" s="14" t="s">
        <v>255</v>
      </c>
      <c r="D19" s="1">
        <f t="shared" si="0"/>
        <v>136</v>
      </c>
      <c r="E19" s="1">
        <f t="shared" si="1"/>
        <v>102</v>
      </c>
      <c r="F19" s="13">
        <v>34</v>
      </c>
      <c r="G19" s="13"/>
      <c r="H19" s="1" t="s">
        <v>15</v>
      </c>
      <c r="I19" s="35"/>
      <c r="J19" s="13"/>
      <c r="K19" s="13"/>
      <c r="L19" s="13"/>
      <c r="M19" s="13">
        <v>34</v>
      </c>
      <c r="N19" s="13"/>
      <c r="O19" s="1"/>
    </row>
    <row r="20" spans="1:15" ht="24.75" customHeight="1">
      <c r="A20" s="58"/>
      <c r="B20" s="11">
        <v>15</v>
      </c>
      <c r="C20" s="14" t="s">
        <v>257</v>
      </c>
      <c r="D20" s="1">
        <f t="shared" si="0"/>
        <v>128</v>
      </c>
      <c r="E20" s="1">
        <f t="shared" si="1"/>
        <v>96</v>
      </c>
      <c r="F20" s="13">
        <v>32</v>
      </c>
      <c r="G20" s="13"/>
      <c r="H20" s="1" t="s">
        <v>15</v>
      </c>
      <c r="I20" s="35"/>
      <c r="J20" s="13"/>
      <c r="K20" s="13">
        <v>32</v>
      </c>
      <c r="L20" s="15"/>
      <c r="M20" s="13"/>
      <c r="N20" s="13"/>
      <c r="O20" s="1"/>
    </row>
    <row r="21" spans="1:15" ht="24.75" customHeight="1">
      <c r="A21" s="63" t="s">
        <v>24</v>
      </c>
      <c r="B21" s="11">
        <v>16</v>
      </c>
      <c r="C21" s="14" t="s">
        <v>254</v>
      </c>
      <c r="D21" s="1">
        <f t="shared" si="0"/>
        <v>144</v>
      </c>
      <c r="E21" s="1">
        <f t="shared" si="1"/>
        <v>108</v>
      </c>
      <c r="F21" s="13">
        <v>36</v>
      </c>
      <c r="G21" s="13"/>
      <c r="H21" s="1" t="s">
        <v>15</v>
      </c>
      <c r="I21" s="35"/>
      <c r="J21" s="13"/>
      <c r="K21" s="13"/>
      <c r="L21" s="15"/>
      <c r="M21" s="13">
        <v>36</v>
      </c>
      <c r="N21" s="13"/>
      <c r="O21" s="1"/>
    </row>
    <row r="22" spans="1:15" ht="24.75" customHeight="1">
      <c r="A22" s="63"/>
      <c r="B22" s="1">
        <v>17</v>
      </c>
      <c r="C22" s="14" t="s">
        <v>253</v>
      </c>
      <c r="D22" s="1">
        <f t="shared" si="0"/>
        <v>128</v>
      </c>
      <c r="E22" s="1">
        <f t="shared" si="1"/>
        <v>96</v>
      </c>
      <c r="F22" s="13">
        <v>32</v>
      </c>
      <c r="G22" s="13"/>
      <c r="H22" s="1" t="s">
        <v>15</v>
      </c>
      <c r="I22" s="35"/>
      <c r="J22" s="13"/>
      <c r="K22" s="13">
        <v>32</v>
      </c>
      <c r="L22" s="13"/>
      <c r="M22" s="13"/>
      <c r="N22" s="13"/>
      <c r="O22" s="1"/>
    </row>
    <row r="23" spans="1:15" ht="24.75" customHeight="1">
      <c r="A23" s="63"/>
      <c r="B23" s="11">
        <v>18</v>
      </c>
      <c r="C23" s="14" t="s">
        <v>259</v>
      </c>
      <c r="D23" s="1">
        <f t="shared" si="0"/>
        <v>128</v>
      </c>
      <c r="E23" s="1">
        <f t="shared" si="1"/>
        <v>96</v>
      </c>
      <c r="F23" s="13">
        <v>32</v>
      </c>
      <c r="G23" s="13"/>
      <c r="H23" s="1" t="s">
        <v>15</v>
      </c>
      <c r="I23" s="35"/>
      <c r="J23" s="38"/>
      <c r="K23" s="13"/>
      <c r="L23" s="15"/>
      <c r="M23" s="13">
        <v>32</v>
      </c>
      <c r="N23" s="38"/>
      <c r="O23" s="1"/>
    </row>
    <row r="24" spans="1:15" ht="24.75" customHeight="1">
      <c r="A24" s="63"/>
      <c r="B24" s="1">
        <v>19</v>
      </c>
      <c r="C24" s="14" t="s">
        <v>246</v>
      </c>
      <c r="D24" s="1">
        <f t="shared" si="0"/>
        <v>144</v>
      </c>
      <c r="E24" s="1">
        <f t="shared" si="1"/>
        <v>108</v>
      </c>
      <c r="F24" s="13">
        <v>36</v>
      </c>
      <c r="G24" s="13"/>
      <c r="H24" s="1" t="s">
        <v>15</v>
      </c>
      <c r="I24" s="35"/>
      <c r="J24" s="13"/>
      <c r="K24" s="13"/>
      <c r="L24" s="13">
        <v>36</v>
      </c>
      <c r="M24" s="13"/>
      <c r="N24" s="13"/>
      <c r="O24" s="1"/>
    </row>
    <row r="25" spans="1:15" ht="24.75" customHeight="1">
      <c r="A25" s="63"/>
      <c r="B25" s="11">
        <v>20</v>
      </c>
      <c r="C25" s="14" t="s">
        <v>264</v>
      </c>
      <c r="D25" s="1">
        <f t="shared" si="0"/>
        <v>120</v>
      </c>
      <c r="E25" s="1">
        <f t="shared" si="1"/>
        <v>90</v>
      </c>
      <c r="F25" s="13">
        <v>30</v>
      </c>
      <c r="G25" s="13"/>
      <c r="H25" s="15"/>
      <c r="I25" s="1" t="s">
        <v>15</v>
      </c>
      <c r="J25" s="13"/>
      <c r="K25" s="13"/>
      <c r="L25" s="13"/>
      <c r="M25" s="13">
        <v>30</v>
      </c>
      <c r="N25" s="13"/>
      <c r="O25" s="1"/>
    </row>
    <row r="26" spans="1:15" ht="24.75" customHeight="1">
      <c r="A26" s="63" t="s">
        <v>25</v>
      </c>
      <c r="B26" s="1"/>
      <c r="C26" s="4" t="s">
        <v>26</v>
      </c>
      <c r="D26" s="1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230</v>
      </c>
      <c r="O26" s="1"/>
    </row>
    <row r="27" spans="1:15" ht="24.75" customHeight="1">
      <c r="A27" s="63"/>
      <c r="B27" s="1"/>
      <c r="C27" s="4" t="s">
        <v>27</v>
      </c>
      <c r="D27" s="26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26" t="s">
        <v>230</v>
      </c>
      <c r="O27" s="1"/>
    </row>
    <row r="28" spans="1:15" ht="24.75" customHeight="1">
      <c r="A28" s="63"/>
      <c r="B28" s="74" t="s">
        <v>28</v>
      </c>
      <c r="C28" s="74"/>
      <c r="D28" s="1">
        <f>SUM(D6:D25)</f>
        <v>2810</v>
      </c>
      <c r="E28" s="1">
        <f>SUM(E6:E25)</f>
        <v>2094</v>
      </c>
      <c r="F28" s="1">
        <f>SUM(F6:F25)</f>
        <v>698</v>
      </c>
      <c r="G28" s="1">
        <f>SUM(G6:G25)</f>
        <v>18</v>
      </c>
      <c r="H28" s="1"/>
      <c r="I28" s="1"/>
      <c r="J28" s="1">
        <f>SUM(J6:J25)</f>
        <v>164</v>
      </c>
      <c r="K28" s="1">
        <f>SUM(K6:K25)</f>
        <v>192</v>
      </c>
      <c r="L28" s="1">
        <f>SUM(L6:L25)</f>
        <v>174</v>
      </c>
      <c r="M28" s="1">
        <f>SUM(M6:M25)</f>
        <v>168</v>
      </c>
      <c r="N28" s="1" t="s">
        <v>309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D3:D5"/>
    <mergeCell ref="A1:O1"/>
    <mergeCell ref="A2:A5"/>
    <mergeCell ref="B2:B5"/>
    <mergeCell ref="C2:C5"/>
    <mergeCell ref="D2:G2"/>
    <mergeCell ref="H2:I3"/>
    <mergeCell ref="J2:N4"/>
    <mergeCell ref="I4:I5"/>
    <mergeCell ref="H4:H5"/>
    <mergeCell ref="A29:O29"/>
    <mergeCell ref="A11:A20"/>
    <mergeCell ref="A6:A10"/>
    <mergeCell ref="A26:A28"/>
    <mergeCell ref="B28:C28"/>
    <mergeCell ref="A21:A25"/>
    <mergeCell ref="G4:G5"/>
    <mergeCell ref="E4:E5"/>
    <mergeCell ref="O2:O5"/>
    <mergeCell ref="E3:G3"/>
    <mergeCell ref="F4:F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5"/>
  <dimension ref="A1:O30"/>
  <sheetViews>
    <sheetView workbookViewId="0" topLeftCell="A1">
      <selection activeCell="Q14" sqref="Q14"/>
    </sheetView>
  </sheetViews>
  <sheetFormatPr defaultColWidth="9.00390625" defaultRowHeight="14.25"/>
  <cols>
    <col min="1" max="1" width="3.50390625" style="0" customWidth="1"/>
    <col min="2" max="2" width="3.50390625" style="6" customWidth="1"/>
    <col min="3" max="3" width="19.625" style="0" customWidth="1"/>
    <col min="4" max="14" width="4.625" style="0" customWidth="1"/>
    <col min="15" max="15" width="8.125" style="0" customWidth="1"/>
  </cols>
  <sheetData>
    <row r="1" spans="1:15" ht="28.5" customHeight="1">
      <c r="A1" s="50" t="s">
        <v>585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9.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76"/>
      <c r="O2" s="51" t="s">
        <v>6</v>
      </c>
    </row>
    <row r="3" spans="1:15" ht="19.5" customHeight="1">
      <c r="A3" s="75"/>
      <c r="B3" s="63"/>
      <c r="C3" s="74"/>
      <c r="D3" s="63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77"/>
      <c r="O3" s="58"/>
    </row>
    <row r="4" spans="1:15" ht="19.5" customHeight="1">
      <c r="A4" s="75"/>
      <c r="B4" s="63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68"/>
      <c r="K4" s="69"/>
      <c r="L4" s="69"/>
      <c r="M4" s="69"/>
      <c r="N4" s="78"/>
      <c r="O4" s="58"/>
    </row>
    <row r="5" spans="1:15" ht="19.5" customHeight="1">
      <c r="A5" s="75"/>
      <c r="B5" s="63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4" customHeight="1">
      <c r="A6" s="63" t="s">
        <v>14</v>
      </c>
      <c r="B6" s="1">
        <v>1</v>
      </c>
      <c r="C6" s="5" t="s">
        <v>400</v>
      </c>
      <c r="D6" s="1">
        <f aca="true" t="shared" si="0" ref="D6:D26">E6+F6+G6</f>
        <v>288</v>
      </c>
      <c r="E6" s="1">
        <f aca="true" t="shared" si="1" ref="E6:E26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" customHeight="1">
      <c r="A7" s="63"/>
      <c r="B7" s="1">
        <v>2</v>
      </c>
      <c r="C7" s="5" t="s">
        <v>16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" customHeight="1">
      <c r="A8" s="63"/>
      <c r="B8" s="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" customHeight="1">
      <c r="A9" s="63"/>
      <c r="B9" s="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" customHeight="1">
      <c r="A10" s="63"/>
      <c r="B10" s="1">
        <v>5</v>
      </c>
      <c r="C10" s="5" t="s">
        <v>401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" customHeight="1">
      <c r="A11" s="51" t="s">
        <v>19</v>
      </c>
      <c r="B11" s="1">
        <v>6</v>
      </c>
      <c r="C11" s="41" t="s">
        <v>50</v>
      </c>
      <c r="D11" s="1">
        <f t="shared" si="0"/>
        <v>144</v>
      </c>
      <c r="E11" s="1">
        <f t="shared" si="1"/>
        <v>108</v>
      </c>
      <c r="F11" s="1">
        <v>36</v>
      </c>
      <c r="G11" s="1"/>
      <c r="H11" s="1" t="s">
        <v>15</v>
      </c>
      <c r="I11" s="15"/>
      <c r="J11" s="1">
        <v>36</v>
      </c>
      <c r="K11" s="1"/>
      <c r="L11" s="1"/>
      <c r="M11" s="1"/>
      <c r="N11" s="1"/>
      <c r="O11" s="1"/>
    </row>
    <row r="12" spans="1:15" ht="24" customHeight="1">
      <c r="A12" s="58"/>
      <c r="B12" s="1">
        <v>7</v>
      </c>
      <c r="C12" s="41" t="s">
        <v>403</v>
      </c>
      <c r="D12" s="1">
        <f t="shared" si="0"/>
        <v>144</v>
      </c>
      <c r="E12" s="1">
        <f t="shared" si="1"/>
        <v>108</v>
      </c>
      <c r="F12" s="1">
        <v>36</v>
      </c>
      <c r="G12" s="1"/>
      <c r="H12" s="1" t="s">
        <v>15</v>
      </c>
      <c r="I12" s="1"/>
      <c r="J12" s="1"/>
      <c r="L12" s="1">
        <v>36</v>
      </c>
      <c r="M12" s="1"/>
      <c r="N12" s="1"/>
      <c r="O12" s="1"/>
    </row>
    <row r="13" spans="1:15" ht="24" customHeight="1">
      <c r="A13" s="58"/>
      <c r="B13" s="1">
        <v>8</v>
      </c>
      <c r="C13" s="41" t="s">
        <v>39</v>
      </c>
      <c r="D13" s="1">
        <f t="shared" si="0"/>
        <v>128</v>
      </c>
      <c r="E13" s="1">
        <f t="shared" si="1"/>
        <v>96</v>
      </c>
      <c r="F13" s="1">
        <v>32</v>
      </c>
      <c r="G13" s="1"/>
      <c r="H13" s="1" t="s">
        <v>15</v>
      </c>
      <c r="I13" s="1"/>
      <c r="J13" s="1">
        <v>32</v>
      </c>
      <c r="K13" s="15"/>
      <c r="L13" s="1"/>
      <c r="M13" s="1"/>
      <c r="N13" s="1"/>
      <c r="O13" s="1"/>
    </row>
    <row r="14" spans="1:15" ht="24" customHeight="1">
      <c r="A14" s="58"/>
      <c r="B14" s="1">
        <v>9</v>
      </c>
      <c r="C14" s="42" t="s">
        <v>41</v>
      </c>
      <c r="D14" s="1">
        <f t="shared" si="0"/>
        <v>128</v>
      </c>
      <c r="E14" s="1">
        <f t="shared" si="1"/>
        <v>96</v>
      </c>
      <c r="F14" s="1">
        <v>32</v>
      </c>
      <c r="G14" s="1"/>
      <c r="H14" s="1" t="s">
        <v>15</v>
      </c>
      <c r="I14" s="1"/>
      <c r="J14" s="1">
        <v>32</v>
      </c>
      <c r="K14" s="15"/>
      <c r="L14" s="15"/>
      <c r="M14" s="1"/>
      <c r="N14" s="1"/>
      <c r="O14" s="1"/>
    </row>
    <row r="15" spans="1:15" ht="24" customHeight="1">
      <c r="A15" s="58"/>
      <c r="B15" s="1">
        <v>10</v>
      </c>
      <c r="C15" s="42" t="s">
        <v>404</v>
      </c>
      <c r="D15" s="1">
        <f t="shared" si="0"/>
        <v>144</v>
      </c>
      <c r="E15" s="1">
        <f t="shared" si="1"/>
        <v>108</v>
      </c>
      <c r="F15" s="1">
        <v>36</v>
      </c>
      <c r="G15" s="1"/>
      <c r="H15" s="1" t="s">
        <v>15</v>
      </c>
      <c r="I15" s="1"/>
      <c r="J15" s="1"/>
      <c r="K15" s="1">
        <v>36</v>
      </c>
      <c r="L15" s="15"/>
      <c r="M15" s="15"/>
      <c r="N15" s="1"/>
      <c r="O15" s="1"/>
    </row>
    <row r="16" spans="1:15" ht="24" customHeight="1">
      <c r="A16" s="58"/>
      <c r="B16" s="1">
        <v>11</v>
      </c>
      <c r="C16" s="42" t="s">
        <v>405</v>
      </c>
      <c r="D16" s="1">
        <f t="shared" si="0"/>
        <v>120</v>
      </c>
      <c r="E16" s="1">
        <f t="shared" si="1"/>
        <v>90</v>
      </c>
      <c r="F16" s="1">
        <v>30</v>
      </c>
      <c r="G16" s="1"/>
      <c r="H16" s="1" t="s">
        <v>15</v>
      </c>
      <c r="I16" s="1"/>
      <c r="J16" s="1"/>
      <c r="K16" s="1">
        <v>30</v>
      </c>
      <c r="L16" s="15"/>
      <c r="M16" s="1"/>
      <c r="N16" s="1"/>
      <c r="O16" s="1"/>
    </row>
    <row r="17" spans="1:15" ht="24" customHeight="1">
      <c r="A17" s="58"/>
      <c r="B17" s="1">
        <v>12</v>
      </c>
      <c r="C17" s="42" t="s">
        <v>406</v>
      </c>
      <c r="D17" s="1">
        <f t="shared" si="0"/>
        <v>112</v>
      </c>
      <c r="E17" s="1">
        <f t="shared" si="1"/>
        <v>84</v>
      </c>
      <c r="F17" s="1">
        <v>28</v>
      </c>
      <c r="G17" s="1"/>
      <c r="H17" s="1" t="s">
        <v>15</v>
      </c>
      <c r="I17" s="1"/>
      <c r="J17" s="1"/>
      <c r="K17" s="1">
        <v>28</v>
      </c>
      <c r="L17" s="15"/>
      <c r="M17" s="1"/>
      <c r="N17" s="1"/>
      <c r="O17" s="1"/>
    </row>
    <row r="18" spans="1:15" ht="24" customHeight="1">
      <c r="A18" s="58"/>
      <c r="B18" s="1">
        <v>13</v>
      </c>
      <c r="C18" s="41" t="s">
        <v>114</v>
      </c>
      <c r="D18" s="1">
        <f t="shared" si="0"/>
        <v>120</v>
      </c>
      <c r="E18" s="1">
        <f t="shared" si="1"/>
        <v>90</v>
      </c>
      <c r="F18" s="1">
        <v>30</v>
      </c>
      <c r="G18" s="1"/>
      <c r="H18" s="1" t="s">
        <v>15</v>
      </c>
      <c r="I18" s="1"/>
      <c r="J18" s="1"/>
      <c r="K18" s="1"/>
      <c r="L18" s="15"/>
      <c r="M18" s="1">
        <v>30</v>
      </c>
      <c r="N18" s="1"/>
      <c r="O18" s="1"/>
    </row>
    <row r="19" spans="1:15" ht="24" customHeight="1">
      <c r="A19" s="58"/>
      <c r="B19" s="1">
        <v>14</v>
      </c>
      <c r="C19" s="2" t="s">
        <v>407</v>
      </c>
      <c r="D19" s="1">
        <f t="shared" si="0"/>
        <v>112</v>
      </c>
      <c r="E19" s="1">
        <f t="shared" si="1"/>
        <v>84</v>
      </c>
      <c r="F19" s="1">
        <v>28</v>
      </c>
      <c r="G19" s="1"/>
      <c r="H19" s="1" t="s">
        <v>15</v>
      </c>
      <c r="I19" s="1"/>
      <c r="J19" s="1"/>
      <c r="K19" s="1"/>
      <c r="L19" s="1">
        <v>28</v>
      </c>
      <c r="M19" s="15"/>
      <c r="N19" s="1"/>
      <c r="O19" s="1"/>
    </row>
    <row r="20" spans="1:15" ht="24" customHeight="1">
      <c r="A20" s="58"/>
      <c r="B20" s="1">
        <v>15</v>
      </c>
      <c r="C20" s="2" t="s">
        <v>46</v>
      </c>
      <c r="D20" s="1">
        <f t="shared" si="0"/>
        <v>120</v>
      </c>
      <c r="E20" s="1">
        <f t="shared" si="1"/>
        <v>84</v>
      </c>
      <c r="F20" s="1">
        <v>28</v>
      </c>
      <c r="G20" s="1">
        <v>8</v>
      </c>
      <c r="H20" s="15"/>
      <c r="I20" s="1" t="s">
        <v>15</v>
      </c>
      <c r="J20" s="1"/>
      <c r="K20" s="1"/>
      <c r="L20" s="1">
        <v>28</v>
      </c>
      <c r="M20" s="15"/>
      <c r="N20" s="1"/>
      <c r="O20" s="1"/>
    </row>
    <row r="21" spans="1:15" ht="24" customHeight="1">
      <c r="A21" s="58"/>
      <c r="B21" s="1">
        <v>16</v>
      </c>
      <c r="C21" s="4" t="s">
        <v>408</v>
      </c>
      <c r="D21" s="1">
        <f t="shared" si="0"/>
        <v>120</v>
      </c>
      <c r="E21" s="1">
        <f t="shared" si="1"/>
        <v>90</v>
      </c>
      <c r="F21" s="1">
        <v>30</v>
      </c>
      <c r="G21" s="1"/>
      <c r="H21" s="1" t="s">
        <v>15</v>
      </c>
      <c r="I21" s="1"/>
      <c r="J21" s="1"/>
      <c r="K21" s="1"/>
      <c r="L21" s="1"/>
      <c r="M21" s="1">
        <v>30</v>
      </c>
      <c r="N21" s="1"/>
      <c r="O21" s="1"/>
    </row>
    <row r="22" spans="1:15" ht="24" customHeight="1">
      <c r="A22" s="63" t="s">
        <v>24</v>
      </c>
      <c r="B22" s="1">
        <v>17</v>
      </c>
      <c r="C22" s="2" t="s">
        <v>409</v>
      </c>
      <c r="D22" s="1">
        <f t="shared" si="0"/>
        <v>136</v>
      </c>
      <c r="E22" s="1">
        <f t="shared" si="1"/>
        <v>102</v>
      </c>
      <c r="F22" s="1">
        <v>34</v>
      </c>
      <c r="G22" s="1"/>
      <c r="H22" s="1" t="s">
        <v>15</v>
      </c>
      <c r="I22" s="1"/>
      <c r="J22" s="1"/>
      <c r="K22" s="1"/>
      <c r="M22" s="1">
        <v>34</v>
      </c>
      <c r="N22" s="1"/>
      <c r="O22" s="1"/>
    </row>
    <row r="23" spans="1:15" ht="24" customHeight="1">
      <c r="A23" s="63"/>
      <c r="B23" s="1">
        <v>18</v>
      </c>
      <c r="C23" s="42" t="s">
        <v>410</v>
      </c>
      <c r="D23" s="1">
        <f t="shared" si="0"/>
        <v>136</v>
      </c>
      <c r="E23" s="1">
        <f t="shared" si="1"/>
        <v>96</v>
      </c>
      <c r="F23" s="1">
        <v>32</v>
      </c>
      <c r="G23" s="1">
        <v>8</v>
      </c>
      <c r="H23" s="1" t="s">
        <v>15</v>
      </c>
      <c r="I23" s="1"/>
      <c r="J23" s="1"/>
      <c r="K23" s="1"/>
      <c r="L23" s="1">
        <v>32</v>
      </c>
      <c r="M23" s="1"/>
      <c r="N23" s="1"/>
      <c r="O23" s="1"/>
    </row>
    <row r="24" spans="1:15" ht="24" customHeight="1">
      <c r="A24" s="63"/>
      <c r="B24" s="1">
        <v>19</v>
      </c>
      <c r="C24" s="4" t="s">
        <v>411</v>
      </c>
      <c r="D24" s="1">
        <f t="shared" si="0"/>
        <v>136</v>
      </c>
      <c r="E24" s="1">
        <f t="shared" si="1"/>
        <v>96</v>
      </c>
      <c r="F24" s="1">
        <v>32</v>
      </c>
      <c r="G24" s="1">
        <v>8</v>
      </c>
      <c r="H24" s="1" t="s">
        <v>15</v>
      </c>
      <c r="I24" s="1"/>
      <c r="J24" s="1"/>
      <c r="K24" s="1"/>
      <c r="L24" s="1"/>
      <c r="M24" s="1">
        <v>32</v>
      </c>
      <c r="N24" s="1"/>
      <c r="O24" s="1"/>
    </row>
    <row r="25" spans="1:15" ht="24" customHeight="1">
      <c r="A25" s="63"/>
      <c r="B25" s="1">
        <v>20</v>
      </c>
      <c r="C25" s="4" t="s">
        <v>412</v>
      </c>
      <c r="D25" s="1">
        <f t="shared" si="0"/>
        <v>120</v>
      </c>
      <c r="E25" s="1">
        <f t="shared" si="1"/>
        <v>90</v>
      </c>
      <c r="F25" s="1">
        <v>30</v>
      </c>
      <c r="G25" s="1"/>
      <c r="H25" s="1" t="s">
        <v>15</v>
      </c>
      <c r="I25" s="1"/>
      <c r="J25" s="1"/>
      <c r="K25" s="1"/>
      <c r="L25" s="1">
        <v>30</v>
      </c>
      <c r="M25" s="1"/>
      <c r="N25" s="1"/>
      <c r="O25" s="1"/>
    </row>
    <row r="26" spans="1:15" ht="24" customHeight="1">
      <c r="A26" s="63"/>
      <c r="B26" s="1">
        <v>21</v>
      </c>
      <c r="C26" s="4" t="s">
        <v>413</v>
      </c>
      <c r="D26" s="1">
        <f t="shared" si="0"/>
        <v>128</v>
      </c>
      <c r="E26" s="1">
        <f t="shared" si="1"/>
        <v>96</v>
      </c>
      <c r="F26" s="1">
        <v>32</v>
      </c>
      <c r="G26" s="1"/>
      <c r="H26" s="15"/>
      <c r="I26" s="1" t="s">
        <v>15</v>
      </c>
      <c r="J26" s="1"/>
      <c r="K26" s="1"/>
      <c r="L26" s="1"/>
      <c r="M26" s="1">
        <v>32</v>
      </c>
      <c r="N26" s="1"/>
      <c r="O26" s="1"/>
    </row>
    <row r="27" spans="1:15" ht="24" customHeight="1">
      <c r="A27" s="51" t="s">
        <v>25</v>
      </c>
      <c r="B27" s="11"/>
      <c r="C27" s="4" t="s">
        <v>26</v>
      </c>
      <c r="D27" s="1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230</v>
      </c>
      <c r="O27" s="1"/>
    </row>
    <row r="28" spans="1:15" ht="24" customHeight="1">
      <c r="A28" s="58"/>
      <c r="B28" s="1"/>
      <c r="C28" s="4" t="s">
        <v>27</v>
      </c>
      <c r="D28" s="26" t="s">
        <v>230</v>
      </c>
      <c r="E28" s="1"/>
      <c r="F28" s="1"/>
      <c r="G28" s="1"/>
      <c r="H28" s="1"/>
      <c r="I28" s="1"/>
      <c r="J28" s="1"/>
      <c r="K28" s="1"/>
      <c r="L28" s="1"/>
      <c r="M28" s="1"/>
      <c r="N28" s="26" t="s">
        <v>230</v>
      </c>
      <c r="O28" s="1"/>
    </row>
    <row r="29" spans="1:15" ht="24" customHeight="1">
      <c r="A29" s="52"/>
      <c r="B29" s="55" t="s">
        <v>28</v>
      </c>
      <c r="C29" s="57"/>
      <c r="D29" s="1">
        <f>SUM(D4:D26)</f>
        <v>2882</v>
      </c>
      <c r="E29" s="1">
        <f>SUM(E4:E26)</f>
        <v>2130</v>
      </c>
      <c r="F29" s="1">
        <f>SUM(F4:F26)</f>
        <v>710</v>
      </c>
      <c r="G29" s="1">
        <f>SUM(G4:G26)</f>
        <v>42</v>
      </c>
      <c r="H29" s="1"/>
      <c r="I29" s="1"/>
      <c r="J29" s="1">
        <f>SUM(J6:J26)</f>
        <v>192</v>
      </c>
      <c r="K29" s="1">
        <f>SUM(K6:K26)</f>
        <v>166</v>
      </c>
      <c r="L29" s="1">
        <f>SUM(L6:L26)</f>
        <v>194</v>
      </c>
      <c r="M29" s="1">
        <f>SUM(M6:M26)</f>
        <v>158</v>
      </c>
      <c r="N29" s="1" t="s">
        <v>402</v>
      </c>
      <c r="O29" s="1"/>
    </row>
    <row r="30" spans="1:15" ht="24" customHeight="1">
      <c r="A30" s="62" t="s">
        <v>334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</sheetData>
  <mergeCells count="21">
    <mergeCell ref="A30:O30"/>
    <mergeCell ref="A11:A21"/>
    <mergeCell ref="A22:A26"/>
    <mergeCell ref="A27:A29"/>
    <mergeCell ref="B29:C29"/>
    <mergeCell ref="I4:I5"/>
    <mergeCell ref="A6:A10"/>
    <mergeCell ref="E4:E5"/>
    <mergeCell ref="F4:F5"/>
    <mergeCell ref="G4:G5"/>
    <mergeCell ref="H4:H5"/>
    <mergeCell ref="A1:O1"/>
    <mergeCell ref="A2:A5"/>
    <mergeCell ref="B2:B5"/>
    <mergeCell ref="C2:C5"/>
    <mergeCell ref="D2:G2"/>
    <mergeCell ref="H2:I3"/>
    <mergeCell ref="J2:N4"/>
    <mergeCell ref="O2:O5"/>
    <mergeCell ref="D3:D5"/>
    <mergeCell ref="E3:G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9"/>
  <dimension ref="A1:O30"/>
  <sheetViews>
    <sheetView workbookViewId="0" topLeftCell="A1">
      <selection activeCell="H33" sqref="H33"/>
    </sheetView>
  </sheetViews>
  <sheetFormatPr defaultColWidth="9.00390625" defaultRowHeight="14.25"/>
  <cols>
    <col min="1" max="1" width="3.875" style="0" customWidth="1"/>
    <col min="2" max="2" width="3.75390625" style="0" customWidth="1"/>
    <col min="3" max="3" width="18.625" style="0" customWidth="1"/>
    <col min="4" max="9" width="5.25390625" style="0" customWidth="1"/>
    <col min="10" max="14" width="4.25390625" style="0" customWidth="1"/>
    <col min="15" max="15" width="6.625" style="0" customWidth="1"/>
  </cols>
  <sheetData>
    <row r="1" spans="1:15" ht="29.25" customHeight="1">
      <c r="A1" s="50" t="s">
        <v>586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.75" customHeight="1">
      <c r="A2" s="51" t="s">
        <v>0</v>
      </c>
      <c r="B2" s="49" t="s">
        <v>1</v>
      </c>
      <c r="C2" s="74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18.75" customHeight="1">
      <c r="A3" s="58"/>
      <c r="B3" s="49"/>
      <c r="C3" s="74"/>
      <c r="D3" s="63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18.75" customHeight="1">
      <c r="A4" s="58"/>
      <c r="B4" s="49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18.75" customHeight="1">
      <c r="A5" s="52"/>
      <c r="B5" s="49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4" customHeight="1">
      <c r="A6" s="51" t="s">
        <v>14</v>
      </c>
      <c r="B6" s="11">
        <v>1</v>
      </c>
      <c r="C6" s="5" t="s">
        <v>365</v>
      </c>
      <c r="D6" s="1">
        <f aca="true" t="shared" si="0" ref="D6:D26">E6+F6+G6</f>
        <v>288</v>
      </c>
      <c r="E6" s="1">
        <f aca="true" t="shared" si="1" ref="E6:E26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" customHeight="1">
      <c r="A7" s="58"/>
      <c r="B7" s="11">
        <v>2</v>
      </c>
      <c r="C7" s="5" t="s">
        <v>16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" customHeight="1">
      <c r="A8" s="58"/>
      <c r="B8" s="1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" customHeight="1">
      <c r="A9" s="58"/>
      <c r="B9" s="1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" customHeight="1">
      <c r="A10" s="58"/>
      <c r="B10" s="11">
        <v>5</v>
      </c>
      <c r="C10" s="5" t="s">
        <v>366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" customHeight="1">
      <c r="A11" s="51" t="s">
        <v>19</v>
      </c>
      <c r="B11" s="11">
        <v>6</v>
      </c>
      <c r="C11" s="2" t="s">
        <v>403</v>
      </c>
      <c r="D11" s="1">
        <f t="shared" si="0"/>
        <v>144</v>
      </c>
      <c r="E11" s="1">
        <f t="shared" si="1"/>
        <v>108</v>
      </c>
      <c r="F11" s="1">
        <v>36</v>
      </c>
      <c r="G11" s="1"/>
      <c r="H11" s="1" t="s">
        <v>15</v>
      </c>
      <c r="I11" s="1"/>
      <c r="J11" s="1"/>
      <c r="L11" s="1">
        <v>36</v>
      </c>
      <c r="M11" s="1"/>
      <c r="N11" s="1"/>
      <c r="O11" s="1"/>
    </row>
    <row r="12" spans="1:15" ht="24" customHeight="1">
      <c r="A12" s="58"/>
      <c r="B12" s="11">
        <v>7</v>
      </c>
      <c r="C12" s="2" t="s">
        <v>50</v>
      </c>
      <c r="D12" s="1">
        <f t="shared" si="0"/>
        <v>144</v>
      </c>
      <c r="E12" s="1">
        <f t="shared" si="1"/>
        <v>108</v>
      </c>
      <c r="F12" s="1">
        <v>36</v>
      </c>
      <c r="G12" s="1"/>
      <c r="H12" s="1" t="s">
        <v>15</v>
      </c>
      <c r="J12" s="1">
        <v>36</v>
      </c>
      <c r="K12" s="1"/>
      <c r="L12" s="1"/>
      <c r="M12" s="1"/>
      <c r="N12" s="1"/>
      <c r="O12" s="1"/>
    </row>
    <row r="13" spans="1:15" ht="24" customHeight="1">
      <c r="A13" s="58"/>
      <c r="B13" s="11">
        <v>8</v>
      </c>
      <c r="C13" s="2" t="s">
        <v>414</v>
      </c>
      <c r="D13" s="1">
        <f t="shared" si="0"/>
        <v>128</v>
      </c>
      <c r="E13" s="1">
        <f t="shared" si="1"/>
        <v>96</v>
      </c>
      <c r="F13" s="1">
        <v>32</v>
      </c>
      <c r="G13" s="1"/>
      <c r="H13" s="1" t="s">
        <v>15</v>
      </c>
      <c r="I13" s="1"/>
      <c r="J13" s="1">
        <v>32</v>
      </c>
      <c r="K13" s="15"/>
      <c r="L13" s="1"/>
      <c r="M13" s="1"/>
      <c r="N13" s="1"/>
      <c r="O13" s="1"/>
    </row>
    <row r="14" spans="1:15" ht="24" customHeight="1">
      <c r="A14" s="58"/>
      <c r="B14" s="11">
        <v>9</v>
      </c>
      <c r="C14" s="2" t="s">
        <v>404</v>
      </c>
      <c r="D14" s="1">
        <f t="shared" si="0"/>
        <v>144</v>
      </c>
      <c r="E14" s="1">
        <f t="shared" si="1"/>
        <v>108</v>
      </c>
      <c r="F14" s="1">
        <v>36</v>
      </c>
      <c r="G14" s="1"/>
      <c r="H14" s="1" t="s">
        <v>15</v>
      </c>
      <c r="I14" s="1"/>
      <c r="J14" s="1">
        <v>36</v>
      </c>
      <c r="K14" s="15"/>
      <c r="L14" s="1"/>
      <c r="M14" s="1"/>
      <c r="N14" s="1"/>
      <c r="O14" s="1"/>
    </row>
    <row r="15" spans="1:15" ht="24" customHeight="1">
      <c r="A15" s="58"/>
      <c r="B15" s="11">
        <v>10</v>
      </c>
      <c r="C15" s="2" t="s">
        <v>405</v>
      </c>
      <c r="D15" s="1">
        <f t="shared" si="0"/>
        <v>120</v>
      </c>
      <c r="E15" s="1">
        <f t="shared" si="1"/>
        <v>90</v>
      </c>
      <c r="F15" s="1">
        <v>30</v>
      </c>
      <c r="G15" s="1"/>
      <c r="H15" s="1" t="s">
        <v>15</v>
      </c>
      <c r="I15" s="1"/>
      <c r="J15" s="1"/>
      <c r="K15" s="1">
        <v>30</v>
      </c>
      <c r="M15" s="1"/>
      <c r="N15" s="1"/>
      <c r="O15" s="1"/>
    </row>
    <row r="16" spans="1:15" ht="24" customHeight="1">
      <c r="A16" s="58"/>
      <c r="B16" s="11">
        <v>11</v>
      </c>
      <c r="C16" s="2" t="s">
        <v>415</v>
      </c>
      <c r="D16" s="1">
        <f t="shared" si="0"/>
        <v>112</v>
      </c>
      <c r="E16" s="1">
        <f t="shared" si="1"/>
        <v>84</v>
      </c>
      <c r="F16" s="1">
        <v>28</v>
      </c>
      <c r="G16" s="1"/>
      <c r="I16" s="1" t="s">
        <v>15</v>
      </c>
      <c r="J16" s="1"/>
      <c r="L16" s="1">
        <v>28</v>
      </c>
      <c r="M16" s="1"/>
      <c r="N16" s="1"/>
      <c r="O16" s="1"/>
    </row>
    <row r="17" spans="1:15" ht="24" customHeight="1">
      <c r="A17" s="58"/>
      <c r="B17" s="11">
        <v>12</v>
      </c>
      <c r="C17" s="42" t="s">
        <v>406</v>
      </c>
      <c r="D17" s="1">
        <f t="shared" si="0"/>
        <v>128</v>
      </c>
      <c r="E17" s="1">
        <f t="shared" si="1"/>
        <v>96</v>
      </c>
      <c r="F17" s="1">
        <v>32</v>
      </c>
      <c r="G17" s="1"/>
      <c r="H17" s="1" t="s">
        <v>15</v>
      </c>
      <c r="I17" s="1"/>
      <c r="J17" s="1"/>
      <c r="K17" s="1">
        <v>32</v>
      </c>
      <c r="L17" s="1"/>
      <c r="M17" s="1"/>
      <c r="N17" s="1"/>
      <c r="O17" s="1"/>
    </row>
    <row r="18" spans="1:15" ht="24" customHeight="1">
      <c r="A18" s="58"/>
      <c r="B18" s="11">
        <v>13</v>
      </c>
      <c r="C18" s="2" t="s">
        <v>416</v>
      </c>
      <c r="D18" s="1">
        <f t="shared" si="0"/>
        <v>120</v>
      </c>
      <c r="E18" s="1">
        <f t="shared" si="1"/>
        <v>90</v>
      </c>
      <c r="F18" s="1">
        <v>30</v>
      </c>
      <c r="G18" s="1"/>
      <c r="H18" s="1" t="s">
        <v>15</v>
      </c>
      <c r="I18" s="1"/>
      <c r="J18" s="1"/>
      <c r="K18" s="1">
        <v>30</v>
      </c>
      <c r="M18" s="1"/>
      <c r="N18" s="1"/>
      <c r="O18" s="1"/>
    </row>
    <row r="19" spans="1:15" ht="24" customHeight="1">
      <c r="A19" s="58"/>
      <c r="B19" s="11">
        <v>14</v>
      </c>
      <c r="C19" s="2" t="s">
        <v>417</v>
      </c>
      <c r="D19" s="1">
        <f t="shared" si="0"/>
        <v>112</v>
      </c>
      <c r="E19" s="1">
        <f t="shared" si="1"/>
        <v>84</v>
      </c>
      <c r="F19" s="1">
        <v>28</v>
      </c>
      <c r="G19" s="1"/>
      <c r="H19" s="1" t="s">
        <v>15</v>
      </c>
      <c r="I19" s="1"/>
      <c r="J19" s="1"/>
      <c r="K19" s="1"/>
      <c r="L19" s="15"/>
      <c r="M19" s="1">
        <v>28</v>
      </c>
      <c r="N19" s="1"/>
      <c r="O19" s="1"/>
    </row>
    <row r="20" spans="1:15" ht="24" customHeight="1">
      <c r="A20" s="58"/>
      <c r="B20" s="11">
        <v>15</v>
      </c>
      <c r="C20" s="2" t="s">
        <v>418</v>
      </c>
      <c r="D20" s="1">
        <f t="shared" si="0"/>
        <v>120</v>
      </c>
      <c r="E20" s="1">
        <f t="shared" si="1"/>
        <v>90</v>
      </c>
      <c r="F20" s="1">
        <v>30</v>
      </c>
      <c r="G20" s="1"/>
      <c r="H20" s="1" t="s">
        <v>15</v>
      </c>
      <c r="I20" s="1"/>
      <c r="J20" s="1"/>
      <c r="K20" s="1"/>
      <c r="L20" s="1">
        <v>30</v>
      </c>
      <c r="M20" s="1"/>
      <c r="N20" s="1"/>
      <c r="O20" s="1"/>
    </row>
    <row r="21" spans="1:15" ht="24" customHeight="1">
      <c r="A21" s="58"/>
      <c r="B21" s="11">
        <v>16</v>
      </c>
      <c r="C21" s="2" t="s">
        <v>419</v>
      </c>
      <c r="D21" s="1">
        <f t="shared" si="0"/>
        <v>128</v>
      </c>
      <c r="E21" s="1">
        <f t="shared" si="1"/>
        <v>96</v>
      </c>
      <c r="F21" s="1">
        <v>32</v>
      </c>
      <c r="G21" s="1"/>
      <c r="H21" s="1" t="s">
        <v>15</v>
      </c>
      <c r="I21" s="1"/>
      <c r="J21" s="15"/>
      <c r="K21" s="15"/>
      <c r="L21" s="1">
        <v>32</v>
      </c>
      <c r="M21" s="1"/>
      <c r="N21" s="1"/>
      <c r="O21" s="1"/>
    </row>
    <row r="22" spans="1:15" ht="24" customHeight="1">
      <c r="A22" s="63" t="s">
        <v>24</v>
      </c>
      <c r="B22" s="11">
        <v>17</v>
      </c>
      <c r="C22" s="2" t="s">
        <v>420</v>
      </c>
      <c r="D22" s="1">
        <f t="shared" si="0"/>
        <v>120</v>
      </c>
      <c r="E22" s="1">
        <f t="shared" si="1"/>
        <v>90</v>
      </c>
      <c r="F22" s="1">
        <v>30</v>
      </c>
      <c r="G22" s="1"/>
      <c r="H22" s="1" t="s">
        <v>15</v>
      </c>
      <c r="I22" s="1"/>
      <c r="J22" s="1"/>
      <c r="K22" s="1"/>
      <c r="M22" s="1">
        <v>30</v>
      </c>
      <c r="N22" s="1"/>
      <c r="O22" s="1"/>
    </row>
    <row r="23" spans="1:15" ht="24" customHeight="1">
      <c r="A23" s="63"/>
      <c r="B23" s="11">
        <v>18</v>
      </c>
      <c r="C23" s="2" t="s">
        <v>421</v>
      </c>
      <c r="D23" s="1">
        <f t="shared" si="0"/>
        <v>136</v>
      </c>
      <c r="E23" s="1">
        <f t="shared" si="1"/>
        <v>102</v>
      </c>
      <c r="F23" s="1">
        <v>34</v>
      </c>
      <c r="G23" s="1"/>
      <c r="I23" s="1" t="s">
        <v>15</v>
      </c>
      <c r="J23" s="1"/>
      <c r="K23" s="1"/>
      <c r="L23" s="1">
        <v>34</v>
      </c>
      <c r="N23" s="1"/>
      <c r="O23" s="1"/>
    </row>
    <row r="24" spans="1:15" ht="24" customHeight="1">
      <c r="A24" s="63"/>
      <c r="B24" s="11">
        <v>19</v>
      </c>
      <c r="C24" s="2" t="s">
        <v>422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" t="s">
        <v>15</v>
      </c>
      <c r="I24" s="1"/>
      <c r="J24" s="1"/>
      <c r="K24" s="1"/>
      <c r="L24" s="1"/>
      <c r="M24" s="1">
        <v>28</v>
      </c>
      <c r="N24" s="1"/>
      <c r="O24" s="1"/>
    </row>
    <row r="25" spans="1:15" ht="24" customHeight="1">
      <c r="A25" s="63"/>
      <c r="B25" s="11">
        <v>20</v>
      </c>
      <c r="C25" s="2" t="s">
        <v>423</v>
      </c>
      <c r="D25" s="1">
        <f t="shared" si="0"/>
        <v>128</v>
      </c>
      <c r="E25" s="1">
        <f t="shared" si="1"/>
        <v>96</v>
      </c>
      <c r="F25" s="1">
        <v>32</v>
      </c>
      <c r="G25" s="1"/>
      <c r="H25" s="1" t="s">
        <v>15</v>
      </c>
      <c r="I25" s="1"/>
      <c r="J25" s="1"/>
      <c r="K25" s="1"/>
      <c r="L25" s="1"/>
      <c r="M25" s="1">
        <v>32</v>
      </c>
      <c r="N25" s="1"/>
      <c r="O25" s="1"/>
    </row>
    <row r="26" spans="1:15" ht="24" customHeight="1">
      <c r="A26" s="63"/>
      <c r="B26" s="11">
        <v>21</v>
      </c>
      <c r="C26" s="2" t="s">
        <v>424</v>
      </c>
      <c r="D26" s="1">
        <f t="shared" si="0"/>
        <v>112</v>
      </c>
      <c r="E26" s="1">
        <f t="shared" si="1"/>
        <v>84</v>
      </c>
      <c r="F26" s="1">
        <v>28</v>
      </c>
      <c r="G26" s="1"/>
      <c r="H26" s="1"/>
      <c r="I26" s="1" t="s">
        <v>15</v>
      </c>
      <c r="J26" s="1"/>
      <c r="K26" s="1"/>
      <c r="L26" s="1"/>
      <c r="M26" s="1">
        <v>28</v>
      </c>
      <c r="N26" s="1"/>
      <c r="O26" s="1"/>
    </row>
    <row r="27" spans="1:15" ht="24" customHeight="1">
      <c r="A27" s="51" t="s">
        <v>25</v>
      </c>
      <c r="B27" s="11"/>
      <c r="C27" s="4" t="s">
        <v>425</v>
      </c>
      <c r="D27" s="1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426</v>
      </c>
      <c r="O27" s="1"/>
    </row>
    <row r="28" spans="1:15" ht="24" customHeight="1">
      <c r="A28" s="58"/>
      <c r="B28" s="1"/>
      <c r="C28" s="4" t="s">
        <v>27</v>
      </c>
      <c r="D28" s="26" t="s">
        <v>230</v>
      </c>
      <c r="E28" s="1"/>
      <c r="F28" s="1"/>
      <c r="G28" s="1"/>
      <c r="H28" s="1"/>
      <c r="I28" s="1"/>
      <c r="J28" s="1"/>
      <c r="K28" s="1"/>
      <c r="L28" s="1"/>
      <c r="M28" s="1"/>
      <c r="N28" s="1" t="s">
        <v>285</v>
      </c>
      <c r="O28" s="1"/>
    </row>
    <row r="29" spans="1:15" ht="24" customHeight="1">
      <c r="A29" s="52"/>
      <c r="B29" s="55" t="s">
        <v>28</v>
      </c>
      <c r="C29" s="57"/>
      <c r="D29" s="1">
        <f>SUM(D4:D26)</f>
        <v>2842</v>
      </c>
      <c r="E29" s="1">
        <f>SUM(E4:E26)</f>
        <v>2118</v>
      </c>
      <c r="F29" s="1">
        <f>SUM(F4:F26)</f>
        <v>706</v>
      </c>
      <c r="G29" s="1">
        <f>SUM(G4:G26)</f>
        <v>18</v>
      </c>
      <c r="H29" s="1"/>
      <c r="I29" s="1"/>
      <c r="J29" s="1">
        <f>SUM(J6:J26)</f>
        <v>196</v>
      </c>
      <c r="K29" s="1">
        <f>SUM(K6:K26)</f>
        <v>164</v>
      </c>
      <c r="L29" s="1">
        <f>SUM(L6:L26)</f>
        <v>200</v>
      </c>
      <c r="M29" s="1">
        <f>SUM(M6:M26)</f>
        <v>146</v>
      </c>
      <c r="N29" s="1" t="s">
        <v>309</v>
      </c>
      <c r="O29" s="1"/>
    </row>
    <row r="30" spans="1:15" ht="24" customHeight="1">
      <c r="A30" s="62" t="s">
        <v>334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</sheetData>
  <mergeCells count="21">
    <mergeCell ref="A30:O30"/>
    <mergeCell ref="A1:O1"/>
    <mergeCell ref="A2:A5"/>
    <mergeCell ref="B2:B5"/>
    <mergeCell ref="C2:C5"/>
    <mergeCell ref="D2:G2"/>
    <mergeCell ref="H2:I3"/>
    <mergeCell ref="J2:N4"/>
    <mergeCell ref="O2:O5"/>
    <mergeCell ref="D3:D5"/>
    <mergeCell ref="E3:G3"/>
    <mergeCell ref="I4:I5"/>
    <mergeCell ref="A6:A10"/>
    <mergeCell ref="E4:E5"/>
    <mergeCell ref="F4:F5"/>
    <mergeCell ref="G4:G5"/>
    <mergeCell ref="H4:H5"/>
    <mergeCell ref="A11:A21"/>
    <mergeCell ref="A22:A26"/>
    <mergeCell ref="A27:A29"/>
    <mergeCell ref="B29:C29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4"/>
  <dimension ref="A1:O28"/>
  <sheetViews>
    <sheetView workbookViewId="0" topLeftCell="A1">
      <selection activeCell="A28" sqref="A28:O28"/>
    </sheetView>
  </sheetViews>
  <sheetFormatPr defaultColWidth="9.00390625" defaultRowHeight="14.25"/>
  <cols>
    <col min="1" max="1" width="3.50390625" style="0" customWidth="1"/>
    <col min="2" max="2" width="3.50390625" style="6" customWidth="1"/>
    <col min="3" max="3" width="19.375" style="0" customWidth="1"/>
    <col min="4" max="9" width="4.625" style="0" customWidth="1"/>
    <col min="10" max="14" width="4.50390625" style="0" customWidth="1"/>
    <col min="15" max="15" width="8.125" style="0" customWidth="1"/>
  </cols>
  <sheetData>
    <row r="1" spans="1:15" ht="28.5" customHeight="1">
      <c r="A1" s="50" t="s">
        <v>337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9.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76"/>
      <c r="O2" s="51" t="s">
        <v>6</v>
      </c>
    </row>
    <row r="3" spans="1:15" ht="19.5" customHeight="1">
      <c r="A3" s="75"/>
      <c r="B3" s="63"/>
      <c r="C3" s="74"/>
      <c r="D3" s="63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77"/>
      <c r="O3" s="58"/>
    </row>
    <row r="4" spans="1:15" ht="19.5" customHeight="1">
      <c r="A4" s="75"/>
      <c r="B4" s="63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68"/>
      <c r="K4" s="69"/>
      <c r="L4" s="69"/>
      <c r="M4" s="69"/>
      <c r="N4" s="78"/>
      <c r="O4" s="58"/>
    </row>
    <row r="5" spans="1:15" ht="19.5" customHeight="1">
      <c r="A5" s="75"/>
      <c r="B5" s="63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6.25" customHeight="1">
      <c r="A6" s="63" t="s">
        <v>14</v>
      </c>
      <c r="B6" s="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6.25" customHeight="1">
      <c r="A7" s="63"/>
      <c r="B7" s="1">
        <v>2</v>
      </c>
      <c r="C7" s="5" t="s">
        <v>16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6.25" customHeight="1">
      <c r="A8" s="63"/>
      <c r="B8" s="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6.25" customHeight="1">
      <c r="A9" s="63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6.25" customHeight="1">
      <c r="A10" s="63"/>
      <c r="B10" s="1">
        <v>5</v>
      </c>
      <c r="C10" s="5" t="s">
        <v>327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6.25" customHeight="1">
      <c r="A11" s="63" t="s">
        <v>330</v>
      </c>
      <c r="B11" s="1">
        <v>6</v>
      </c>
      <c r="C11" s="5" t="s">
        <v>38</v>
      </c>
      <c r="D11" s="1">
        <f aca="true" t="shared" si="0" ref="D11:D24">E11+F11+G11</f>
        <v>144</v>
      </c>
      <c r="E11" s="1">
        <f aca="true" t="shared" si="1" ref="E11:E24">F11*3</f>
        <v>108</v>
      </c>
      <c r="F11" s="1">
        <v>36</v>
      </c>
      <c r="G11" s="1"/>
      <c r="H11" s="1" t="s">
        <v>15</v>
      </c>
      <c r="I11" s="1"/>
      <c r="J11" s="15"/>
      <c r="K11" s="1">
        <v>36</v>
      </c>
      <c r="L11" s="15"/>
      <c r="M11" s="1"/>
      <c r="N11" s="1"/>
      <c r="O11" s="1"/>
    </row>
    <row r="12" spans="1:15" ht="26.25" customHeight="1">
      <c r="A12" s="63"/>
      <c r="B12" s="1">
        <v>7</v>
      </c>
      <c r="C12" s="5" t="s">
        <v>23</v>
      </c>
      <c r="D12" s="1">
        <f t="shared" si="0"/>
        <v>144</v>
      </c>
      <c r="E12" s="1">
        <f t="shared" si="1"/>
        <v>108</v>
      </c>
      <c r="F12" s="1">
        <v>36</v>
      </c>
      <c r="G12" s="1"/>
      <c r="H12" s="1" t="s">
        <v>15</v>
      </c>
      <c r="I12" s="1"/>
      <c r="J12" s="1"/>
      <c r="K12" s="1">
        <v>36</v>
      </c>
      <c r="L12" s="15"/>
      <c r="M12" s="15"/>
      <c r="N12" s="1"/>
      <c r="O12" s="1"/>
    </row>
    <row r="13" spans="1:15" ht="26.25" customHeight="1">
      <c r="A13" s="63"/>
      <c r="B13" s="1">
        <v>8</v>
      </c>
      <c r="C13" s="5" t="s">
        <v>39</v>
      </c>
      <c r="D13" s="1">
        <f t="shared" si="0"/>
        <v>128</v>
      </c>
      <c r="E13" s="1">
        <f t="shared" si="1"/>
        <v>96</v>
      </c>
      <c r="F13" s="1">
        <v>32</v>
      </c>
      <c r="G13" s="1"/>
      <c r="H13" s="1" t="s">
        <v>15</v>
      </c>
      <c r="I13" s="15"/>
      <c r="J13" s="1">
        <v>32</v>
      </c>
      <c r="K13" s="15"/>
      <c r="L13" s="1"/>
      <c r="M13" s="1"/>
      <c r="N13" s="1"/>
      <c r="O13" s="1"/>
    </row>
    <row r="14" spans="1:15" ht="26.25" customHeight="1">
      <c r="A14" s="63"/>
      <c r="B14" s="1">
        <v>9</v>
      </c>
      <c r="C14" s="20" t="s">
        <v>251</v>
      </c>
      <c r="D14" s="1">
        <f t="shared" si="0"/>
        <v>80</v>
      </c>
      <c r="E14" s="1">
        <f t="shared" si="1"/>
        <v>60</v>
      </c>
      <c r="F14" s="13">
        <v>20</v>
      </c>
      <c r="G14" s="13"/>
      <c r="H14" s="35"/>
      <c r="I14" s="1" t="s">
        <v>15</v>
      </c>
      <c r="J14" s="13"/>
      <c r="K14" s="13">
        <v>20</v>
      </c>
      <c r="L14" s="15"/>
      <c r="M14" s="13"/>
      <c r="N14" s="13"/>
      <c r="O14" s="1"/>
    </row>
    <row r="15" spans="1:15" ht="26.25" customHeight="1">
      <c r="A15" s="63"/>
      <c r="B15" s="1">
        <v>10</v>
      </c>
      <c r="C15" s="5" t="s">
        <v>43</v>
      </c>
      <c r="D15" s="1">
        <f t="shared" si="0"/>
        <v>128</v>
      </c>
      <c r="E15" s="1">
        <f t="shared" si="1"/>
        <v>90</v>
      </c>
      <c r="F15" s="1">
        <v>30</v>
      </c>
      <c r="G15" s="1">
        <v>8</v>
      </c>
      <c r="H15" s="1" t="s">
        <v>15</v>
      </c>
      <c r="I15" s="1"/>
      <c r="J15" s="1"/>
      <c r="K15" s="15"/>
      <c r="L15" s="1"/>
      <c r="M15" s="1">
        <v>30</v>
      </c>
      <c r="N15" s="1"/>
      <c r="O15" s="1"/>
    </row>
    <row r="16" spans="1:15" ht="26.25" customHeight="1">
      <c r="A16" s="63"/>
      <c r="B16" s="1">
        <v>11</v>
      </c>
      <c r="C16" s="5" t="s">
        <v>41</v>
      </c>
      <c r="D16" s="1">
        <f t="shared" si="0"/>
        <v>128</v>
      </c>
      <c r="E16" s="1">
        <f t="shared" si="1"/>
        <v>96</v>
      </c>
      <c r="F16" s="1">
        <v>32</v>
      </c>
      <c r="G16" s="1"/>
      <c r="H16" s="1" t="s">
        <v>15</v>
      </c>
      <c r="I16" s="15"/>
      <c r="J16" s="1">
        <v>32</v>
      </c>
      <c r="K16" s="1"/>
      <c r="L16" s="15"/>
      <c r="M16" s="1"/>
      <c r="N16" s="1"/>
      <c r="O16" s="1"/>
    </row>
    <row r="17" spans="1:15" ht="26.25" customHeight="1">
      <c r="A17" s="63"/>
      <c r="B17" s="1">
        <v>12</v>
      </c>
      <c r="C17" s="5" t="s">
        <v>46</v>
      </c>
      <c r="D17" s="1">
        <f t="shared" si="0"/>
        <v>120</v>
      </c>
      <c r="E17" s="1">
        <f t="shared" si="1"/>
        <v>84</v>
      </c>
      <c r="F17" s="1">
        <v>28</v>
      </c>
      <c r="G17" s="1">
        <v>8</v>
      </c>
      <c r="H17" s="15"/>
      <c r="I17" s="1" t="s">
        <v>15</v>
      </c>
      <c r="J17" s="15"/>
      <c r="K17" s="1">
        <v>28</v>
      </c>
      <c r="L17" s="15"/>
      <c r="M17" s="15"/>
      <c r="N17" s="1"/>
      <c r="O17" s="1"/>
    </row>
    <row r="18" spans="1:15" ht="26.25" customHeight="1">
      <c r="A18" s="63"/>
      <c r="B18" s="1">
        <v>13</v>
      </c>
      <c r="C18" s="5" t="s">
        <v>45</v>
      </c>
      <c r="D18" s="1">
        <f>E18+F18+G18</f>
        <v>128</v>
      </c>
      <c r="E18" s="1">
        <f>F18*3</f>
        <v>96</v>
      </c>
      <c r="F18" s="1">
        <v>32</v>
      </c>
      <c r="G18" s="1"/>
      <c r="H18" s="1" t="s">
        <v>15</v>
      </c>
      <c r="I18" s="1"/>
      <c r="J18" s="15"/>
      <c r="K18" s="1"/>
      <c r="L18" s="1">
        <v>32</v>
      </c>
      <c r="M18" s="15"/>
      <c r="N18" s="1"/>
      <c r="O18" s="1"/>
    </row>
    <row r="19" spans="1:15" ht="26.25" customHeight="1">
      <c r="A19" s="63"/>
      <c r="B19" s="1">
        <v>14</v>
      </c>
      <c r="C19" s="5" t="s">
        <v>40</v>
      </c>
      <c r="D19" s="1">
        <f t="shared" si="0"/>
        <v>120</v>
      </c>
      <c r="E19" s="1">
        <f t="shared" si="1"/>
        <v>90</v>
      </c>
      <c r="F19" s="1">
        <v>30</v>
      </c>
      <c r="G19" s="1"/>
      <c r="H19" s="1" t="s">
        <v>15</v>
      </c>
      <c r="I19" s="15"/>
      <c r="J19" s="1"/>
      <c r="K19" s="15"/>
      <c r="L19" s="1">
        <v>30</v>
      </c>
      <c r="M19" s="1"/>
      <c r="N19" s="1"/>
      <c r="O19" s="1"/>
    </row>
    <row r="20" spans="1:15" ht="26.25" customHeight="1">
      <c r="A20" s="63" t="s">
        <v>287</v>
      </c>
      <c r="B20" s="1">
        <v>15</v>
      </c>
      <c r="C20" s="5" t="s">
        <v>42</v>
      </c>
      <c r="D20" s="1">
        <f t="shared" si="0"/>
        <v>128</v>
      </c>
      <c r="E20" s="1">
        <f t="shared" si="1"/>
        <v>96</v>
      </c>
      <c r="F20" s="1">
        <v>32</v>
      </c>
      <c r="G20" s="1"/>
      <c r="H20" s="1" t="s">
        <v>15</v>
      </c>
      <c r="I20" s="15"/>
      <c r="J20" s="1"/>
      <c r="K20" s="1"/>
      <c r="L20" s="1"/>
      <c r="M20" s="1">
        <v>32</v>
      </c>
      <c r="N20" s="1"/>
      <c r="O20" s="1"/>
    </row>
    <row r="21" spans="1:15" ht="26.25" customHeight="1">
      <c r="A21" s="63"/>
      <c r="B21" s="1">
        <v>16</v>
      </c>
      <c r="C21" s="5" t="s">
        <v>44</v>
      </c>
      <c r="D21" s="1">
        <f t="shared" si="0"/>
        <v>120</v>
      </c>
      <c r="E21" s="1">
        <f t="shared" si="1"/>
        <v>90</v>
      </c>
      <c r="F21" s="1">
        <v>30</v>
      </c>
      <c r="G21" s="1"/>
      <c r="H21" s="1" t="s">
        <v>15</v>
      </c>
      <c r="I21" s="15"/>
      <c r="J21" s="15"/>
      <c r="K21" s="15"/>
      <c r="L21" s="15"/>
      <c r="M21" s="1">
        <v>30</v>
      </c>
      <c r="N21" s="1"/>
      <c r="O21" s="1"/>
    </row>
    <row r="22" spans="1:15" ht="26.25" customHeight="1">
      <c r="A22" s="63"/>
      <c r="B22" s="1">
        <v>17</v>
      </c>
      <c r="C22" s="5" t="s">
        <v>329</v>
      </c>
      <c r="D22" s="1">
        <f t="shared" si="0"/>
        <v>120</v>
      </c>
      <c r="E22" s="1">
        <f t="shared" si="1"/>
        <v>90</v>
      </c>
      <c r="F22" s="1">
        <v>30</v>
      </c>
      <c r="G22" s="1"/>
      <c r="H22" s="15"/>
      <c r="I22" s="1" t="s">
        <v>15</v>
      </c>
      <c r="J22" s="15"/>
      <c r="K22" s="1"/>
      <c r="L22" s="1">
        <v>30</v>
      </c>
      <c r="M22" s="15"/>
      <c r="N22" s="1"/>
      <c r="O22" s="1"/>
    </row>
    <row r="23" spans="1:15" ht="26.25" customHeight="1">
      <c r="A23" s="63"/>
      <c r="B23" s="1">
        <v>18</v>
      </c>
      <c r="C23" s="5" t="s">
        <v>48</v>
      </c>
      <c r="D23" s="1">
        <f t="shared" si="0"/>
        <v>128</v>
      </c>
      <c r="E23" s="1">
        <f t="shared" si="1"/>
        <v>96</v>
      </c>
      <c r="F23" s="1">
        <v>32</v>
      </c>
      <c r="G23" s="1"/>
      <c r="H23" s="1" t="s">
        <v>15</v>
      </c>
      <c r="I23" s="15"/>
      <c r="J23" s="1"/>
      <c r="K23" s="15"/>
      <c r="L23" s="1"/>
      <c r="M23" s="1">
        <v>32</v>
      </c>
      <c r="N23" s="1"/>
      <c r="O23" s="1"/>
    </row>
    <row r="24" spans="1:15" ht="26.25" customHeight="1">
      <c r="A24" s="63"/>
      <c r="B24" s="1">
        <v>19</v>
      </c>
      <c r="C24" s="5" t="s">
        <v>49</v>
      </c>
      <c r="D24" s="1">
        <f t="shared" si="0"/>
        <v>136</v>
      </c>
      <c r="E24" s="1">
        <f t="shared" si="1"/>
        <v>96</v>
      </c>
      <c r="F24" s="1">
        <v>32</v>
      </c>
      <c r="G24" s="1">
        <v>8</v>
      </c>
      <c r="H24" s="1" t="s">
        <v>15</v>
      </c>
      <c r="I24" s="1"/>
      <c r="J24" s="15"/>
      <c r="K24" s="1"/>
      <c r="L24" s="1">
        <v>32</v>
      </c>
      <c r="M24" s="15"/>
      <c r="N24" s="1"/>
      <c r="O24" s="1"/>
    </row>
    <row r="25" spans="1:15" ht="26.25" customHeight="1">
      <c r="A25" s="63" t="s">
        <v>286</v>
      </c>
      <c r="B25" s="1"/>
      <c r="C25" s="5" t="s">
        <v>26</v>
      </c>
      <c r="D25" s="1" t="s">
        <v>230</v>
      </c>
      <c r="E25" s="1"/>
      <c r="F25" s="1"/>
      <c r="G25" s="1"/>
      <c r="H25" s="1"/>
      <c r="I25" s="1"/>
      <c r="J25" s="1"/>
      <c r="K25" s="1"/>
      <c r="L25" s="1"/>
      <c r="M25" s="1"/>
      <c r="N25" s="1" t="s">
        <v>285</v>
      </c>
      <c r="O25" s="1"/>
    </row>
    <row r="26" spans="1:15" ht="26.25" customHeight="1">
      <c r="A26" s="63"/>
      <c r="B26" s="1"/>
      <c r="C26" s="5" t="s">
        <v>27</v>
      </c>
      <c r="D26" s="1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285</v>
      </c>
      <c r="O26" s="1"/>
    </row>
    <row r="27" spans="1:15" ht="26.25" customHeight="1">
      <c r="A27" s="63"/>
      <c r="B27" s="18"/>
      <c r="C27" s="1" t="s">
        <v>28</v>
      </c>
      <c r="D27" s="1">
        <f>SUM(D6:D27)</f>
        <v>1612</v>
      </c>
      <c r="E27" s="1">
        <f>SUM(E6:E27)</f>
        <v>924</v>
      </c>
      <c r="F27" s="1">
        <f>SUM(F6:F27)</f>
        <v>614</v>
      </c>
      <c r="G27" s="1">
        <f>SUM(G6:G27)</f>
        <v>74</v>
      </c>
      <c r="H27" s="1"/>
      <c r="I27" s="1"/>
      <c r="J27" s="1">
        <f>SUM(J6:J27)</f>
        <v>164</v>
      </c>
      <c r="K27" s="1">
        <f>SUM(K6:K27)</f>
        <v>172</v>
      </c>
      <c r="L27" s="1">
        <f>SUM(L6:L27)</f>
        <v>148</v>
      </c>
      <c r="M27" s="1">
        <f>SUM(M6:M27)</f>
        <v>130</v>
      </c>
      <c r="N27" s="1" t="s">
        <v>289</v>
      </c>
      <c r="O27" s="1"/>
    </row>
    <row r="28" spans="1:15" ht="26.25" customHeight="1">
      <c r="A28" s="62" t="s">
        <v>334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</sheetData>
  <mergeCells count="20">
    <mergeCell ref="A1:O1"/>
    <mergeCell ref="A2:A5"/>
    <mergeCell ref="B2:B5"/>
    <mergeCell ref="C2:C5"/>
    <mergeCell ref="D2:G2"/>
    <mergeCell ref="H2:I3"/>
    <mergeCell ref="J2:N4"/>
    <mergeCell ref="O2:O5"/>
    <mergeCell ref="D3:D5"/>
    <mergeCell ref="E3:G3"/>
    <mergeCell ref="A28:O28"/>
    <mergeCell ref="A25:A27"/>
    <mergeCell ref="I4:I5"/>
    <mergeCell ref="A6:A10"/>
    <mergeCell ref="A11:A19"/>
    <mergeCell ref="A20:A24"/>
    <mergeCell ref="E4:E5"/>
    <mergeCell ref="F4:F5"/>
    <mergeCell ref="G4:G5"/>
    <mergeCell ref="H4:H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/>
  <dimension ref="A1:O28"/>
  <sheetViews>
    <sheetView workbookViewId="0" topLeftCell="A1">
      <selection activeCell="Q5" sqref="Q5"/>
    </sheetView>
  </sheetViews>
  <sheetFormatPr defaultColWidth="9.00390625" defaultRowHeight="14.25"/>
  <cols>
    <col min="1" max="1" width="3.375" style="0" customWidth="1"/>
    <col min="2" max="2" width="3.50390625" style="0" customWidth="1"/>
    <col min="3" max="3" width="18.875" style="0" customWidth="1"/>
    <col min="4" max="9" width="5.125" style="0" customWidth="1"/>
    <col min="10" max="14" width="4.375" style="0" customWidth="1"/>
    <col min="15" max="15" width="7.125" style="0" customWidth="1"/>
  </cols>
  <sheetData>
    <row r="1" spans="1:15" ht="31.5" customHeight="1">
      <c r="A1" s="50" t="s">
        <v>336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.7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76"/>
      <c r="O2" s="51" t="s">
        <v>6</v>
      </c>
    </row>
    <row r="3" spans="1:15" ht="18.75" customHeight="1">
      <c r="A3" s="75"/>
      <c r="B3" s="63"/>
      <c r="C3" s="74"/>
      <c r="D3" s="63" t="s">
        <v>7</v>
      </c>
      <c r="E3" s="74" t="s">
        <v>8</v>
      </c>
      <c r="F3" s="74"/>
      <c r="G3" s="74"/>
      <c r="H3" s="72"/>
      <c r="I3" s="73"/>
      <c r="J3" s="66"/>
      <c r="K3" s="67"/>
      <c r="L3" s="67"/>
      <c r="M3" s="67"/>
      <c r="N3" s="77"/>
      <c r="O3" s="58"/>
    </row>
    <row r="4" spans="1:15" ht="18.75" customHeight="1">
      <c r="A4" s="75"/>
      <c r="B4" s="63"/>
      <c r="C4" s="74"/>
      <c r="D4" s="63"/>
      <c r="E4" s="63" t="s">
        <v>312</v>
      </c>
      <c r="F4" s="63" t="s">
        <v>313</v>
      </c>
      <c r="G4" s="63" t="s">
        <v>314</v>
      </c>
      <c r="H4" s="63" t="s">
        <v>316</v>
      </c>
      <c r="I4" s="63" t="s">
        <v>317</v>
      </c>
      <c r="J4" s="68"/>
      <c r="K4" s="69"/>
      <c r="L4" s="69"/>
      <c r="M4" s="69"/>
      <c r="N4" s="78"/>
      <c r="O4" s="58"/>
    </row>
    <row r="5" spans="1:15" ht="18.75" customHeight="1">
      <c r="A5" s="75"/>
      <c r="B5" s="63"/>
      <c r="C5" s="74"/>
      <c r="D5" s="63"/>
      <c r="E5" s="63"/>
      <c r="F5" s="63"/>
      <c r="G5" s="63"/>
      <c r="H5" s="63"/>
      <c r="I5" s="63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6.25" customHeight="1">
      <c r="A6" s="63" t="s">
        <v>14</v>
      </c>
      <c r="B6" s="1">
        <v>1</v>
      </c>
      <c r="C6" s="5" t="s">
        <v>325</v>
      </c>
      <c r="D6" s="1">
        <v>144</v>
      </c>
      <c r="E6" s="1">
        <v>144</v>
      </c>
      <c r="F6" s="1"/>
      <c r="G6" s="1"/>
      <c r="H6" s="1" t="s">
        <v>15</v>
      </c>
      <c r="I6" s="1"/>
      <c r="J6" s="1">
        <v>72</v>
      </c>
      <c r="K6" s="1">
        <v>72</v>
      </c>
      <c r="L6" s="1"/>
      <c r="M6" s="1"/>
      <c r="N6" s="1"/>
      <c r="O6" s="1"/>
    </row>
    <row r="7" spans="1:15" ht="26.25" customHeight="1">
      <c r="A7" s="63"/>
      <c r="B7" s="1">
        <v>2</v>
      </c>
      <c r="C7" s="5" t="s">
        <v>16</v>
      </c>
      <c r="D7" s="1">
        <v>144</v>
      </c>
      <c r="E7" s="1">
        <v>144</v>
      </c>
      <c r="F7" s="1"/>
      <c r="G7" s="1"/>
      <c r="H7" s="1" t="s">
        <v>15</v>
      </c>
      <c r="I7" s="1"/>
      <c r="J7" s="1">
        <v>72</v>
      </c>
      <c r="K7" s="1">
        <v>72</v>
      </c>
      <c r="L7" s="1"/>
      <c r="M7" s="1"/>
      <c r="N7" s="1"/>
      <c r="O7" s="1"/>
    </row>
    <row r="8" spans="1:15" ht="26.25" customHeight="1">
      <c r="A8" s="63"/>
      <c r="B8" s="1">
        <v>3</v>
      </c>
      <c r="C8" s="5" t="s">
        <v>17</v>
      </c>
      <c r="D8" s="1">
        <v>40</v>
      </c>
      <c r="E8" s="1">
        <v>24</v>
      </c>
      <c r="F8" s="1">
        <v>16</v>
      </c>
      <c r="G8" s="1"/>
      <c r="H8" s="1"/>
      <c r="I8" s="1" t="s">
        <v>15</v>
      </c>
      <c r="J8" s="1">
        <v>40</v>
      </c>
      <c r="K8" s="1"/>
      <c r="L8" s="1"/>
      <c r="M8" s="1"/>
      <c r="N8" s="1"/>
      <c r="O8" s="1"/>
    </row>
    <row r="9" spans="1:15" ht="26.25" customHeight="1">
      <c r="A9" s="63"/>
      <c r="B9" s="1">
        <v>4</v>
      </c>
      <c r="C9" s="5" t="s">
        <v>18</v>
      </c>
      <c r="D9" s="1">
        <v>32</v>
      </c>
      <c r="E9" s="1">
        <v>32</v>
      </c>
      <c r="F9" s="1"/>
      <c r="G9" s="1"/>
      <c r="H9" s="1"/>
      <c r="I9" s="1" t="s">
        <v>15</v>
      </c>
      <c r="J9" s="18"/>
      <c r="K9" s="1"/>
      <c r="L9" s="1">
        <v>32</v>
      </c>
      <c r="M9" s="1"/>
      <c r="N9" s="1"/>
      <c r="O9" s="1"/>
    </row>
    <row r="10" spans="1:15" ht="26.25" customHeight="1">
      <c r="A10" s="63"/>
      <c r="B10" s="1">
        <v>5</v>
      </c>
      <c r="C10" s="5" t="s">
        <v>327</v>
      </c>
      <c r="D10" s="1">
        <v>68</v>
      </c>
      <c r="E10" s="1">
        <v>48</v>
      </c>
      <c r="F10" s="1">
        <v>20</v>
      </c>
      <c r="G10" s="1"/>
      <c r="H10" s="1" t="s">
        <v>15</v>
      </c>
      <c r="I10" s="1"/>
      <c r="J10" s="1"/>
      <c r="K10" s="18"/>
      <c r="L10" s="1">
        <v>68</v>
      </c>
      <c r="M10" s="1"/>
      <c r="N10" s="1"/>
      <c r="O10" s="1"/>
    </row>
    <row r="11" spans="1:15" ht="26.25" customHeight="1">
      <c r="A11" s="63" t="s">
        <v>330</v>
      </c>
      <c r="B11" s="1">
        <v>6</v>
      </c>
      <c r="C11" s="5" t="s">
        <v>38</v>
      </c>
      <c r="D11" s="1">
        <v>72</v>
      </c>
      <c r="E11" s="1">
        <v>72</v>
      </c>
      <c r="F11" s="1"/>
      <c r="G11" s="1"/>
      <c r="H11" s="1" t="s">
        <v>15</v>
      </c>
      <c r="I11" s="1"/>
      <c r="J11" s="15"/>
      <c r="K11" s="1">
        <v>72</v>
      </c>
      <c r="L11" s="15"/>
      <c r="M11" s="1"/>
      <c r="N11" s="1"/>
      <c r="O11" s="1"/>
    </row>
    <row r="12" spans="1:15" ht="26.25" customHeight="1">
      <c r="A12" s="63"/>
      <c r="B12" s="1">
        <v>7</v>
      </c>
      <c r="C12" s="5" t="s">
        <v>23</v>
      </c>
      <c r="D12" s="1">
        <v>72</v>
      </c>
      <c r="E12" s="1">
        <v>72</v>
      </c>
      <c r="F12" s="1"/>
      <c r="G12" s="1"/>
      <c r="H12" s="1" t="s">
        <v>15</v>
      </c>
      <c r="I12" s="1"/>
      <c r="J12" s="1"/>
      <c r="K12" s="1">
        <v>72</v>
      </c>
      <c r="L12" s="15"/>
      <c r="M12" s="15"/>
      <c r="N12" s="1"/>
      <c r="O12" s="1"/>
    </row>
    <row r="13" spans="1:15" ht="26.25" customHeight="1">
      <c r="A13" s="63"/>
      <c r="B13" s="1">
        <v>8</v>
      </c>
      <c r="C13" s="2" t="s">
        <v>39</v>
      </c>
      <c r="D13" s="1">
        <v>64</v>
      </c>
      <c r="E13" s="1">
        <v>64</v>
      </c>
      <c r="F13" s="1"/>
      <c r="G13" s="1"/>
      <c r="H13" s="1" t="s">
        <v>15</v>
      </c>
      <c r="I13" s="15"/>
      <c r="J13" s="1">
        <v>64</v>
      </c>
      <c r="K13" s="15"/>
      <c r="L13" s="1"/>
      <c r="M13" s="1"/>
      <c r="N13" s="1"/>
      <c r="O13" s="1"/>
    </row>
    <row r="14" spans="1:15" ht="26.25" customHeight="1">
      <c r="A14" s="63"/>
      <c r="B14" s="1">
        <v>9</v>
      </c>
      <c r="C14" s="20" t="s">
        <v>251</v>
      </c>
      <c r="D14" s="13">
        <v>40</v>
      </c>
      <c r="E14" s="13">
        <v>24</v>
      </c>
      <c r="F14" s="13">
        <v>16</v>
      </c>
      <c r="G14" s="13"/>
      <c r="H14" s="35"/>
      <c r="I14" s="1" t="s">
        <v>15</v>
      </c>
      <c r="J14" s="13"/>
      <c r="K14" s="13">
        <v>40</v>
      </c>
      <c r="L14" s="15"/>
      <c r="M14" s="13"/>
      <c r="N14" s="13"/>
      <c r="O14" s="1"/>
    </row>
    <row r="15" spans="1:15" ht="26.25" customHeight="1">
      <c r="A15" s="63"/>
      <c r="B15" s="1">
        <v>10</v>
      </c>
      <c r="C15" s="2" t="s">
        <v>43</v>
      </c>
      <c r="D15" s="1">
        <v>60</v>
      </c>
      <c r="E15" s="1">
        <v>60</v>
      </c>
      <c r="F15" s="1"/>
      <c r="G15" s="1"/>
      <c r="H15" s="1" t="s">
        <v>15</v>
      </c>
      <c r="I15" s="1"/>
      <c r="J15" s="1"/>
      <c r="K15" s="15"/>
      <c r="L15" s="1"/>
      <c r="M15" s="1">
        <v>60</v>
      </c>
      <c r="N15" s="1"/>
      <c r="O15" s="1"/>
    </row>
    <row r="16" spans="1:15" ht="26.25" customHeight="1">
      <c r="A16" s="63"/>
      <c r="B16" s="1">
        <v>11</v>
      </c>
      <c r="C16" s="2" t="s">
        <v>41</v>
      </c>
      <c r="D16" s="1">
        <v>64</v>
      </c>
      <c r="E16" s="1">
        <v>64</v>
      </c>
      <c r="F16" s="1"/>
      <c r="G16" s="1"/>
      <c r="H16" s="1" t="s">
        <v>15</v>
      </c>
      <c r="I16" s="15"/>
      <c r="J16" s="1">
        <v>64</v>
      </c>
      <c r="K16" s="1"/>
      <c r="L16" s="15"/>
      <c r="M16" s="1"/>
      <c r="N16" s="1"/>
      <c r="O16" s="1"/>
    </row>
    <row r="17" spans="1:15" ht="26.25" customHeight="1">
      <c r="A17" s="63"/>
      <c r="B17" s="1">
        <v>12</v>
      </c>
      <c r="C17" s="2" t="s">
        <v>318</v>
      </c>
      <c r="D17" s="1">
        <v>54</v>
      </c>
      <c r="E17" s="1">
        <v>54</v>
      </c>
      <c r="F17" s="1"/>
      <c r="G17" s="1"/>
      <c r="H17" s="15"/>
      <c r="I17" s="1" t="s">
        <v>15</v>
      </c>
      <c r="J17" s="15"/>
      <c r="K17" s="1">
        <v>54</v>
      </c>
      <c r="L17" s="15"/>
      <c r="M17" s="15"/>
      <c r="N17" s="1"/>
      <c r="O17" s="1"/>
    </row>
    <row r="18" spans="1:15" ht="26.25" customHeight="1">
      <c r="A18" s="63"/>
      <c r="B18" s="1">
        <v>13</v>
      </c>
      <c r="C18" s="5" t="s">
        <v>45</v>
      </c>
      <c r="D18" s="1">
        <v>64</v>
      </c>
      <c r="E18" s="1">
        <v>64</v>
      </c>
      <c r="F18" s="1"/>
      <c r="G18" s="1"/>
      <c r="H18" s="1" t="s">
        <v>15</v>
      </c>
      <c r="I18" s="1"/>
      <c r="J18" s="15"/>
      <c r="K18" s="1"/>
      <c r="L18" s="1">
        <v>64</v>
      </c>
      <c r="M18" s="15"/>
      <c r="N18" s="1"/>
      <c r="O18" s="1"/>
    </row>
    <row r="19" spans="1:15" ht="26.25" customHeight="1">
      <c r="A19" s="63"/>
      <c r="B19" s="1">
        <v>14</v>
      </c>
      <c r="C19" s="14" t="s">
        <v>40</v>
      </c>
      <c r="D19" s="11">
        <v>60</v>
      </c>
      <c r="E19" s="1">
        <v>60</v>
      </c>
      <c r="F19" s="1"/>
      <c r="G19" s="1"/>
      <c r="H19" s="1" t="s">
        <v>15</v>
      </c>
      <c r="I19" s="15"/>
      <c r="J19" s="1"/>
      <c r="K19" s="15"/>
      <c r="L19" s="1">
        <v>60</v>
      </c>
      <c r="M19" s="1"/>
      <c r="N19" s="1"/>
      <c r="O19" s="1"/>
    </row>
    <row r="20" spans="1:15" ht="26.25" customHeight="1">
      <c r="A20" s="63" t="s">
        <v>284</v>
      </c>
      <c r="B20" s="1">
        <v>15</v>
      </c>
      <c r="C20" s="14" t="s">
        <v>42</v>
      </c>
      <c r="D20" s="1">
        <v>64</v>
      </c>
      <c r="E20" s="1">
        <v>64</v>
      </c>
      <c r="F20" s="1"/>
      <c r="G20" s="1"/>
      <c r="H20" s="1" t="s">
        <v>15</v>
      </c>
      <c r="I20" s="15"/>
      <c r="J20" s="1"/>
      <c r="K20" s="1"/>
      <c r="L20" s="1"/>
      <c r="M20" s="1">
        <v>64</v>
      </c>
      <c r="N20" s="1"/>
      <c r="O20" s="1"/>
    </row>
    <row r="21" spans="1:15" ht="26.25" customHeight="1">
      <c r="A21" s="63"/>
      <c r="B21" s="1">
        <v>16</v>
      </c>
      <c r="C21" s="14" t="s">
        <v>44</v>
      </c>
      <c r="D21" s="1">
        <v>60</v>
      </c>
      <c r="E21" s="1">
        <v>60</v>
      </c>
      <c r="F21" s="1"/>
      <c r="G21" s="1"/>
      <c r="H21" s="1" t="s">
        <v>15</v>
      </c>
      <c r="I21" s="15"/>
      <c r="J21" s="15"/>
      <c r="K21" s="15"/>
      <c r="L21" s="15"/>
      <c r="M21" s="1">
        <v>60</v>
      </c>
      <c r="N21" s="1"/>
      <c r="O21" s="1"/>
    </row>
    <row r="22" spans="1:15" ht="26.25" customHeight="1">
      <c r="A22" s="63"/>
      <c r="B22" s="1">
        <v>17</v>
      </c>
      <c r="C22" s="5" t="s">
        <v>47</v>
      </c>
      <c r="D22" s="11">
        <v>60</v>
      </c>
      <c r="E22" s="1">
        <v>40</v>
      </c>
      <c r="F22" s="1">
        <v>20</v>
      </c>
      <c r="G22" s="1"/>
      <c r="H22" s="15"/>
      <c r="I22" s="1" t="s">
        <v>15</v>
      </c>
      <c r="J22" s="15"/>
      <c r="K22" s="1"/>
      <c r="L22" s="1">
        <v>60</v>
      </c>
      <c r="M22" s="15"/>
      <c r="N22" s="1"/>
      <c r="O22" s="1"/>
    </row>
    <row r="23" spans="1:15" ht="26.25" customHeight="1">
      <c r="A23" s="63"/>
      <c r="B23" s="1">
        <v>18</v>
      </c>
      <c r="C23" s="5" t="s">
        <v>48</v>
      </c>
      <c r="D23" s="1">
        <v>64</v>
      </c>
      <c r="E23" s="1">
        <v>64</v>
      </c>
      <c r="F23" s="1"/>
      <c r="G23" s="1"/>
      <c r="H23" s="1" t="s">
        <v>15</v>
      </c>
      <c r="I23" s="15"/>
      <c r="J23" s="1"/>
      <c r="K23" s="15"/>
      <c r="L23" s="1"/>
      <c r="M23" s="1">
        <v>64</v>
      </c>
      <c r="N23" s="1"/>
      <c r="O23" s="1"/>
    </row>
    <row r="24" spans="1:15" ht="26.25" customHeight="1">
      <c r="A24" s="63"/>
      <c r="B24" s="1">
        <v>19</v>
      </c>
      <c r="C24" s="2" t="s">
        <v>49</v>
      </c>
      <c r="D24" s="29">
        <v>64</v>
      </c>
      <c r="E24" s="29">
        <v>40</v>
      </c>
      <c r="F24" s="29">
        <v>24</v>
      </c>
      <c r="G24" s="1"/>
      <c r="H24" s="1" t="s">
        <v>15</v>
      </c>
      <c r="I24" s="1"/>
      <c r="J24" s="15"/>
      <c r="K24" s="1"/>
      <c r="L24" s="1">
        <v>64</v>
      </c>
      <c r="M24" s="15"/>
      <c r="N24" s="1"/>
      <c r="O24" s="1"/>
    </row>
    <row r="25" spans="1:15" ht="26.25" customHeight="1">
      <c r="A25" s="63" t="s">
        <v>286</v>
      </c>
      <c r="B25" s="1"/>
      <c r="C25" s="2" t="s">
        <v>26</v>
      </c>
      <c r="D25" s="1"/>
      <c r="E25" s="1"/>
      <c r="F25" s="1"/>
      <c r="G25" s="1" t="s">
        <v>285</v>
      </c>
      <c r="H25" s="1"/>
      <c r="I25" s="1"/>
      <c r="J25" s="1"/>
      <c r="K25" s="1"/>
      <c r="L25" s="1"/>
      <c r="M25" s="1"/>
      <c r="N25" s="1" t="s">
        <v>285</v>
      </c>
      <c r="O25" s="1"/>
    </row>
    <row r="26" spans="1:15" ht="26.25" customHeight="1">
      <c r="A26" s="63"/>
      <c r="B26" s="1"/>
      <c r="C26" s="2" t="s">
        <v>27</v>
      </c>
      <c r="D26" s="26"/>
      <c r="E26" s="1"/>
      <c r="F26" s="1"/>
      <c r="G26" s="1" t="s">
        <v>285</v>
      </c>
      <c r="H26" s="1"/>
      <c r="I26" s="1"/>
      <c r="J26" s="1"/>
      <c r="K26" s="1"/>
      <c r="L26" s="1"/>
      <c r="M26" s="1"/>
      <c r="N26" s="1" t="s">
        <v>285</v>
      </c>
      <c r="O26" s="1"/>
    </row>
    <row r="27" spans="1:15" ht="26.25" customHeight="1">
      <c r="A27" s="63"/>
      <c r="B27" s="55" t="s">
        <v>28</v>
      </c>
      <c r="C27" s="57"/>
      <c r="D27" s="1">
        <f>SUM(D6:D24)</f>
        <v>1290</v>
      </c>
      <c r="E27" s="1">
        <f>SUM(E6:E24)</f>
        <v>1194</v>
      </c>
      <c r="F27" s="1">
        <f>SUM(F6:F24)</f>
        <v>96</v>
      </c>
      <c r="G27" s="1" t="s">
        <v>309</v>
      </c>
      <c r="H27" s="1"/>
      <c r="I27" s="1"/>
      <c r="J27" s="1">
        <f>SUM(J6:J24)</f>
        <v>312</v>
      </c>
      <c r="K27" s="1">
        <f>SUM(K6:K24)</f>
        <v>382</v>
      </c>
      <c r="L27" s="1">
        <f>SUM(L6:L24)</f>
        <v>348</v>
      </c>
      <c r="M27" s="1">
        <f>SUM(M6:M24)</f>
        <v>248</v>
      </c>
      <c r="N27" s="1" t="s">
        <v>309</v>
      </c>
      <c r="O27" s="1"/>
    </row>
    <row r="28" spans="1:15" ht="26.25" customHeight="1">
      <c r="A28" s="62" t="s">
        <v>334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</sheetData>
  <mergeCells count="21">
    <mergeCell ref="A6:A10"/>
    <mergeCell ref="D3:D5"/>
    <mergeCell ref="A20:A24"/>
    <mergeCell ref="F4:F5"/>
    <mergeCell ref="A28:O28"/>
    <mergeCell ref="G4:G5"/>
    <mergeCell ref="O2:O5"/>
    <mergeCell ref="E3:G3"/>
    <mergeCell ref="A25:A27"/>
    <mergeCell ref="B27:C27"/>
    <mergeCell ref="I4:I5"/>
    <mergeCell ref="E4:E5"/>
    <mergeCell ref="H4:H5"/>
    <mergeCell ref="A11:A19"/>
    <mergeCell ref="A1:O1"/>
    <mergeCell ref="A2:A5"/>
    <mergeCell ref="B2:B5"/>
    <mergeCell ref="C2:C5"/>
    <mergeCell ref="D2:G2"/>
    <mergeCell ref="H2:I3"/>
    <mergeCell ref="J2:N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8"/>
  <dimension ref="A1:O29"/>
  <sheetViews>
    <sheetView workbookViewId="0" topLeftCell="A13">
      <selection activeCell="A29" sqref="A29:O29"/>
    </sheetView>
  </sheetViews>
  <sheetFormatPr defaultColWidth="9.00390625" defaultRowHeight="14.25"/>
  <cols>
    <col min="1" max="1" width="3.875" style="0" customWidth="1"/>
    <col min="2" max="2" width="3.75390625" style="0" customWidth="1"/>
    <col min="3" max="3" width="18.125" style="0" customWidth="1"/>
    <col min="4" max="9" width="5.25390625" style="0" customWidth="1"/>
    <col min="10" max="14" width="4.25390625" style="0" customWidth="1"/>
    <col min="15" max="15" width="6.875" style="0" customWidth="1"/>
  </cols>
  <sheetData>
    <row r="1" spans="1:15" ht="29.25" customHeight="1">
      <c r="A1" s="50" t="s">
        <v>338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.75" customHeight="1">
      <c r="A2" s="51" t="s">
        <v>0</v>
      </c>
      <c r="B2" s="49" t="s">
        <v>1</v>
      </c>
      <c r="C2" s="74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18.75" customHeight="1">
      <c r="A3" s="58"/>
      <c r="B3" s="49"/>
      <c r="C3" s="74"/>
      <c r="D3" s="63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18.75" customHeight="1">
      <c r="A4" s="58"/>
      <c r="B4" s="49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18.75" customHeight="1">
      <c r="A5" s="52"/>
      <c r="B5" s="49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4.75" customHeight="1">
      <c r="A6" s="51" t="s">
        <v>14</v>
      </c>
      <c r="B6" s="1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58"/>
      <c r="B7" s="11">
        <v>2</v>
      </c>
      <c r="C7" s="5" t="s">
        <v>16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58"/>
      <c r="B8" s="1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.75" customHeight="1">
      <c r="A9" s="58"/>
      <c r="B9" s="1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.75" customHeight="1">
      <c r="A10" s="58"/>
      <c r="B10" s="11">
        <v>5</v>
      </c>
      <c r="C10" s="5" t="s">
        <v>327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.75" customHeight="1">
      <c r="A11" s="51" t="s">
        <v>19</v>
      </c>
      <c r="B11" s="11">
        <v>6</v>
      </c>
      <c r="C11" s="28" t="s">
        <v>291</v>
      </c>
      <c r="D11" s="1">
        <f aca="true" t="shared" si="0" ref="D11:D25">E11+F11+G11</f>
        <v>144</v>
      </c>
      <c r="E11" s="1">
        <f aca="true" t="shared" si="1" ref="E11:E25">F11*3</f>
        <v>108</v>
      </c>
      <c r="F11" s="1">
        <v>36</v>
      </c>
      <c r="G11" s="1"/>
      <c r="H11" s="1" t="s">
        <v>15</v>
      </c>
      <c r="I11" s="1"/>
      <c r="J11" s="1">
        <v>36</v>
      </c>
      <c r="K11" s="1"/>
      <c r="L11" s="1"/>
      <c r="M11" s="1"/>
      <c r="N11" s="1"/>
      <c r="O11" s="1"/>
    </row>
    <row r="12" spans="1:15" ht="24.75" customHeight="1">
      <c r="A12" s="58"/>
      <c r="B12" s="11">
        <v>7</v>
      </c>
      <c r="C12" s="28" t="s">
        <v>292</v>
      </c>
      <c r="D12" s="1">
        <f t="shared" si="0"/>
        <v>128</v>
      </c>
      <c r="E12" s="1">
        <f t="shared" si="1"/>
        <v>96</v>
      </c>
      <c r="F12" s="1">
        <v>32</v>
      </c>
      <c r="G12" s="1"/>
      <c r="H12" s="1" t="s">
        <v>15</v>
      </c>
      <c r="I12" s="1"/>
      <c r="J12" s="1"/>
      <c r="K12" s="1">
        <v>32</v>
      </c>
      <c r="M12" s="1"/>
      <c r="N12" s="1"/>
      <c r="O12" s="1"/>
    </row>
    <row r="13" spans="1:15" ht="24.75" customHeight="1">
      <c r="A13" s="58"/>
      <c r="B13" s="11">
        <v>8</v>
      </c>
      <c r="C13" s="28" t="s">
        <v>293</v>
      </c>
      <c r="D13" s="1">
        <f t="shared" si="0"/>
        <v>120</v>
      </c>
      <c r="E13" s="1">
        <f t="shared" si="1"/>
        <v>90</v>
      </c>
      <c r="F13" s="1">
        <v>30</v>
      </c>
      <c r="G13" s="1"/>
      <c r="H13" s="1" t="s">
        <v>15</v>
      </c>
      <c r="I13" s="1"/>
      <c r="J13" s="1"/>
      <c r="K13" s="15"/>
      <c r="L13" s="1">
        <v>30</v>
      </c>
      <c r="M13" s="1"/>
      <c r="N13" s="1"/>
      <c r="O13" s="1"/>
    </row>
    <row r="14" spans="1:15" ht="24.75" customHeight="1">
      <c r="A14" s="58"/>
      <c r="B14" s="11">
        <v>9</v>
      </c>
      <c r="C14" s="28" t="s">
        <v>303</v>
      </c>
      <c r="D14" s="1">
        <f t="shared" si="0"/>
        <v>128</v>
      </c>
      <c r="E14" s="1">
        <f t="shared" si="1"/>
        <v>96</v>
      </c>
      <c r="F14" s="1">
        <v>32</v>
      </c>
      <c r="G14" s="1"/>
      <c r="H14" s="1" t="s">
        <v>15</v>
      </c>
      <c r="I14" s="1"/>
      <c r="J14" s="1"/>
      <c r="K14" s="15"/>
      <c r="L14" s="1"/>
      <c r="M14" s="1">
        <v>32</v>
      </c>
      <c r="N14" s="1"/>
      <c r="O14" s="1"/>
    </row>
    <row r="15" spans="1:15" ht="24.75" customHeight="1">
      <c r="A15" s="58"/>
      <c r="B15" s="11">
        <v>10</v>
      </c>
      <c r="C15" s="2" t="s">
        <v>294</v>
      </c>
      <c r="D15" s="1">
        <f t="shared" si="0"/>
        <v>120</v>
      </c>
      <c r="E15" s="1">
        <f t="shared" si="1"/>
        <v>90</v>
      </c>
      <c r="F15" s="1">
        <v>30</v>
      </c>
      <c r="G15" s="1"/>
      <c r="H15" s="1"/>
      <c r="I15" s="1" t="s">
        <v>15</v>
      </c>
      <c r="J15" s="1"/>
      <c r="K15" s="1">
        <v>30</v>
      </c>
      <c r="L15" s="15"/>
      <c r="M15" s="1"/>
      <c r="N15" s="1"/>
      <c r="O15" s="1"/>
    </row>
    <row r="16" spans="1:15" ht="24.75" customHeight="1">
      <c r="A16" s="58"/>
      <c r="B16" s="11">
        <v>11</v>
      </c>
      <c r="C16" s="5" t="s">
        <v>43</v>
      </c>
      <c r="D16" s="1">
        <f t="shared" si="0"/>
        <v>128</v>
      </c>
      <c r="E16" s="1">
        <f t="shared" si="1"/>
        <v>90</v>
      </c>
      <c r="F16" s="1">
        <v>30</v>
      </c>
      <c r="G16" s="1">
        <v>8</v>
      </c>
      <c r="H16" s="1" t="s">
        <v>15</v>
      </c>
      <c r="I16" s="1"/>
      <c r="J16" s="15"/>
      <c r="K16" s="1"/>
      <c r="L16" s="1">
        <v>30</v>
      </c>
      <c r="M16" s="1"/>
      <c r="N16" s="1"/>
      <c r="O16" s="1"/>
    </row>
    <row r="17" spans="1:15" ht="24.75" customHeight="1">
      <c r="A17" s="58"/>
      <c r="B17" s="11">
        <v>12</v>
      </c>
      <c r="C17" s="22" t="s">
        <v>301</v>
      </c>
      <c r="D17" s="1">
        <f t="shared" si="0"/>
        <v>128</v>
      </c>
      <c r="E17" s="1">
        <f t="shared" si="1"/>
        <v>96</v>
      </c>
      <c r="F17" s="1">
        <v>32</v>
      </c>
      <c r="G17" s="1"/>
      <c r="H17" s="1" t="s">
        <v>15</v>
      </c>
      <c r="I17" s="1"/>
      <c r="J17" s="1"/>
      <c r="K17" s="1">
        <v>32</v>
      </c>
      <c r="L17" s="15"/>
      <c r="M17" s="1"/>
      <c r="N17" s="1"/>
      <c r="O17" s="1"/>
    </row>
    <row r="18" spans="1:15" ht="24.75" customHeight="1">
      <c r="A18" s="58"/>
      <c r="B18" s="11">
        <v>13</v>
      </c>
      <c r="C18" s="22" t="s">
        <v>302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1"/>
      <c r="J18" s="1"/>
      <c r="K18" s="1">
        <v>32</v>
      </c>
      <c r="L18" s="1"/>
      <c r="M18" s="15"/>
      <c r="N18" s="1"/>
      <c r="O18" s="1"/>
    </row>
    <row r="19" spans="1:15" ht="24.75" customHeight="1">
      <c r="A19" s="58"/>
      <c r="B19" s="11">
        <v>14</v>
      </c>
      <c r="C19" s="22" t="s">
        <v>299</v>
      </c>
      <c r="D19" s="1">
        <f t="shared" si="0"/>
        <v>136</v>
      </c>
      <c r="E19" s="1">
        <f t="shared" si="1"/>
        <v>102</v>
      </c>
      <c r="F19" s="1">
        <v>34</v>
      </c>
      <c r="G19" s="1"/>
      <c r="H19" s="1" t="s">
        <v>15</v>
      </c>
      <c r="I19" s="1"/>
      <c r="J19" s="1">
        <v>34</v>
      </c>
      <c r="K19" s="1"/>
      <c r="L19" s="1"/>
      <c r="M19" s="15"/>
      <c r="N19" s="1"/>
      <c r="O19" s="1"/>
    </row>
    <row r="20" spans="1:15" ht="24.75" customHeight="1">
      <c r="A20" s="58"/>
      <c r="B20" s="11">
        <v>15</v>
      </c>
      <c r="C20" s="2" t="s">
        <v>296</v>
      </c>
      <c r="D20" s="1">
        <f t="shared" si="0"/>
        <v>120</v>
      </c>
      <c r="E20" s="1">
        <f t="shared" si="1"/>
        <v>90</v>
      </c>
      <c r="F20" s="1">
        <v>30</v>
      </c>
      <c r="G20" s="1"/>
      <c r="I20" s="1" t="s">
        <v>15</v>
      </c>
      <c r="J20" s="1"/>
      <c r="K20" s="1"/>
      <c r="L20" s="1">
        <v>30</v>
      </c>
      <c r="M20" s="1"/>
      <c r="N20" s="1"/>
      <c r="O20" s="1"/>
    </row>
    <row r="21" spans="1:15" ht="24.75" customHeight="1">
      <c r="A21" s="63" t="s">
        <v>24</v>
      </c>
      <c r="B21" s="11">
        <v>16</v>
      </c>
      <c r="C21" s="2" t="s">
        <v>297</v>
      </c>
      <c r="D21" s="1">
        <f t="shared" si="0"/>
        <v>112</v>
      </c>
      <c r="E21" s="1">
        <f t="shared" si="1"/>
        <v>84</v>
      </c>
      <c r="F21" s="1">
        <v>28</v>
      </c>
      <c r="G21" s="1"/>
      <c r="H21" s="1" t="s">
        <v>15</v>
      </c>
      <c r="I21" s="15"/>
      <c r="J21" s="1"/>
      <c r="K21" s="1"/>
      <c r="L21" s="15"/>
      <c r="M21" s="1">
        <v>28</v>
      </c>
      <c r="N21" s="1"/>
      <c r="O21" s="1"/>
    </row>
    <row r="22" spans="1:15" ht="24.75" customHeight="1">
      <c r="A22" s="63"/>
      <c r="B22" s="11">
        <v>17</v>
      </c>
      <c r="C22" s="2" t="s">
        <v>300</v>
      </c>
      <c r="D22" s="1">
        <f t="shared" si="0"/>
        <v>120</v>
      </c>
      <c r="E22" s="1">
        <f t="shared" si="1"/>
        <v>90</v>
      </c>
      <c r="F22" s="1">
        <v>30</v>
      </c>
      <c r="G22" s="1"/>
      <c r="H22" s="1" t="s">
        <v>15</v>
      </c>
      <c r="I22" s="1"/>
      <c r="J22" s="1"/>
      <c r="K22" s="1"/>
      <c r="L22" s="1"/>
      <c r="M22" s="1">
        <v>30</v>
      </c>
      <c r="N22" s="1"/>
      <c r="O22" s="1"/>
    </row>
    <row r="23" spans="1:15" ht="24.75" customHeight="1">
      <c r="A23" s="63"/>
      <c r="B23" s="11">
        <v>18</v>
      </c>
      <c r="C23" s="2" t="s">
        <v>295</v>
      </c>
      <c r="D23" s="1">
        <f t="shared" si="0"/>
        <v>112</v>
      </c>
      <c r="E23" s="1">
        <f t="shared" si="1"/>
        <v>84</v>
      </c>
      <c r="F23" s="1">
        <v>28</v>
      </c>
      <c r="G23" s="1"/>
      <c r="I23" s="1" t="s">
        <v>15</v>
      </c>
      <c r="J23" s="1"/>
      <c r="K23" s="1"/>
      <c r="L23" s="1"/>
      <c r="M23" s="29">
        <v>28</v>
      </c>
      <c r="N23" s="1"/>
      <c r="O23" s="1"/>
    </row>
    <row r="24" spans="1:15" ht="24.75" customHeight="1">
      <c r="A24" s="63"/>
      <c r="B24" s="11">
        <v>19</v>
      </c>
      <c r="C24" s="2" t="s">
        <v>298</v>
      </c>
      <c r="D24" s="1">
        <f>E24+F24+G24</f>
        <v>136</v>
      </c>
      <c r="E24" s="1">
        <f>F24*3</f>
        <v>96</v>
      </c>
      <c r="F24" s="1">
        <v>32</v>
      </c>
      <c r="G24" s="1">
        <v>8</v>
      </c>
      <c r="H24" s="1" t="s">
        <v>15</v>
      </c>
      <c r="I24" s="1"/>
      <c r="J24" s="1"/>
      <c r="L24" s="1">
        <v>32</v>
      </c>
      <c r="M24" s="15"/>
      <c r="N24" s="1"/>
      <c r="O24" s="1"/>
    </row>
    <row r="25" spans="1:15" ht="24.75" customHeight="1">
      <c r="A25" s="63"/>
      <c r="B25" s="11">
        <v>20</v>
      </c>
      <c r="C25" s="22" t="s">
        <v>304</v>
      </c>
      <c r="D25" s="1">
        <f t="shared" si="0"/>
        <v>128</v>
      </c>
      <c r="E25" s="1">
        <f t="shared" si="1"/>
        <v>96</v>
      </c>
      <c r="F25" s="1">
        <v>32</v>
      </c>
      <c r="G25" s="1"/>
      <c r="H25" s="1" t="s">
        <v>15</v>
      </c>
      <c r="I25" s="1"/>
      <c r="J25" s="1"/>
      <c r="K25" s="1"/>
      <c r="L25" s="15"/>
      <c r="M25" s="1">
        <v>32</v>
      </c>
      <c r="N25" s="1"/>
      <c r="O25" s="1"/>
    </row>
    <row r="26" spans="1:15" ht="24.75" customHeight="1">
      <c r="A26" s="63" t="s">
        <v>25</v>
      </c>
      <c r="B26" s="11"/>
      <c r="C26" s="2" t="s">
        <v>288</v>
      </c>
      <c r="D26" s="1" t="s">
        <v>230</v>
      </c>
      <c r="E26" s="1"/>
      <c r="F26" s="1"/>
      <c r="G26" s="1"/>
      <c r="H26" s="1"/>
      <c r="I26" s="1"/>
      <c r="J26" s="1"/>
      <c r="L26" s="1"/>
      <c r="M26" s="1"/>
      <c r="N26" s="1" t="s">
        <v>285</v>
      </c>
      <c r="O26" s="1"/>
    </row>
    <row r="27" spans="1:15" ht="24.75" customHeight="1">
      <c r="A27" s="63"/>
      <c r="B27" s="11"/>
      <c r="C27" s="2" t="s">
        <v>27</v>
      </c>
      <c r="D27" s="26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285</v>
      </c>
      <c r="O27" s="1"/>
    </row>
    <row r="28" spans="1:15" ht="24.75" customHeight="1">
      <c r="A28" s="63"/>
      <c r="B28" s="55" t="s">
        <v>28</v>
      </c>
      <c r="C28" s="57"/>
      <c r="D28" s="1">
        <f>SUM(D6:D25)</f>
        <v>2722</v>
      </c>
      <c r="E28" s="1">
        <f>SUM(E6:E25)</f>
        <v>2016</v>
      </c>
      <c r="F28" s="1">
        <f>SUM(F6:F25)</f>
        <v>672</v>
      </c>
      <c r="G28" s="1">
        <f>SUM(G6:G25)</f>
        <v>34</v>
      </c>
      <c r="H28" s="1"/>
      <c r="I28" s="1"/>
      <c r="J28" s="1">
        <f>SUM(J6:J25)</f>
        <v>162</v>
      </c>
      <c r="K28" s="1">
        <f>SUM(K6:K25)</f>
        <v>198</v>
      </c>
      <c r="L28" s="1">
        <f>SUM(L6:L25)</f>
        <v>162</v>
      </c>
      <c r="M28" s="1">
        <f>SUM(M6:M25)</f>
        <v>150</v>
      </c>
      <c r="N28" s="1" t="s">
        <v>289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B28:C28"/>
    <mergeCell ref="A11:A20"/>
    <mergeCell ref="A21:A25"/>
    <mergeCell ref="A26:A28"/>
    <mergeCell ref="E3:G3"/>
    <mergeCell ref="I4:I5"/>
    <mergeCell ref="A6:A10"/>
    <mergeCell ref="E4:E5"/>
    <mergeCell ref="F4:F5"/>
    <mergeCell ref="G4:G5"/>
    <mergeCell ref="H4:H5"/>
    <mergeCell ref="A29:O29"/>
    <mergeCell ref="A1:O1"/>
    <mergeCell ref="A2:A5"/>
    <mergeCell ref="B2:B5"/>
    <mergeCell ref="C2:C5"/>
    <mergeCell ref="D2:G2"/>
    <mergeCell ref="H2:I3"/>
    <mergeCell ref="J2:N4"/>
    <mergeCell ref="O2:O5"/>
    <mergeCell ref="D3:D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2"/>
  <dimension ref="A1:AA28"/>
  <sheetViews>
    <sheetView workbookViewId="0" topLeftCell="A1">
      <selection activeCell="J31" sqref="J31"/>
    </sheetView>
  </sheetViews>
  <sheetFormatPr defaultColWidth="9.00390625" defaultRowHeight="14.25"/>
  <cols>
    <col min="1" max="1" width="3.625" style="0" customWidth="1"/>
    <col min="2" max="2" width="3.50390625" style="6" customWidth="1"/>
    <col min="3" max="3" width="18.125" style="0" customWidth="1"/>
    <col min="4" max="9" width="5.00390625" style="0" customWidth="1"/>
    <col min="10" max="14" width="4.75390625" style="0" customWidth="1"/>
    <col min="15" max="15" width="6.50390625" style="0" customWidth="1"/>
  </cols>
  <sheetData>
    <row r="1" spans="1:15" ht="33" customHeight="1">
      <c r="A1" s="50" t="s">
        <v>351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0.2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20.2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20.25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20.25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5.5" customHeight="1">
      <c r="A6" s="51" t="s">
        <v>14</v>
      </c>
      <c r="B6" s="1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6" ht="25.5" customHeight="1">
      <c r="A7" s="58"/>
      <c r="B7" s="1">
        <v>2</v>
      </c>
      <c r="C7" s="5" t="s">
        <v>16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  <c r="P7" s="7"/>
    </row>
    <row r="8" spans="1:16" ht="25.5" customHeight="1">
      <c r="A8" s="58"/>
      <c r="B8" s="1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  <c r="P8" s="7"/>
    </row>
    <row r="9" spans="1:16" ht="25.5" customHeight="1">
      <c r="A9" s="58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  <c r="P9" s="7"/>
    </row>
    <row r="10" spans="1:16" ht="25.5" customHeight="1">
      <c r="A10" s="58"/>
      <c r="B10" s="11">
        <v>5</v>
      </c>
      <c r="C10" s="5" t="s">
        <v>327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  <c r="P10" s="7"/>
    </row>
    <row r="11" spans="1:27" ht="25.5" customHeight="1">
      <c r="A11" s="51" t="s">
        <v>328</v>
      </c>
      <c r="B11" s="11">
        <v>6</v>
      </c>
      <c r="C11" s="22" t="s">
        <v>265</v>
      </c>
      <c r="D11" s="1">
        <f aca="true" t="shared" si="0" ref="D11:D24">E11+F11+G11</f>
        <v>136</v>
      </c>
      <c r="E11" s="1">
        <f aca="true" t="shared" si="1" ref="E11:E24">F11*3</f>
        <v>102</v>
      </c>
      <c r="F11" s="1">
        <v>34</v>
      </c>
      <c r="G11" s="1"/>
      <c r="H11" s="1" t="s">
        <v>15</v>
      </c>
      <c r="I11" s="15"/>
      <c r="J11" s="35"/>
      <c r="L11" s="1">
        <v>34</v>
      </c>
      <c r="M11" s="35"/>
      <c r="N11" s="35"/>
      <c r="O11" s="35"/>
      <c r="P11" s="9"/>
      <c r="Q11" s="8"/>
      <c r="R11" s="8"/>
      <c r="S11" s="8"/>
      <c r="T11" s="8"/>
      <c r="U11" s="8"/>
      <c r="V11" s="8"/>
      <c r="W11" s="8"/>
      <c r="X11" s="8"/>
      <c r="Y11" s="8"/>
      <c r="Z11" s="8"/>
      <c r="AA11" s="3"/>
    </row>
    <row r="12" spans="1:27" ht="25.5" customHeight="1">
      <c r="A12" s="58"/>
      <c r="B12" s="1">
        <v>7</v>
      </c>
      <c r="C12" s="14" t="s">
        <v>266</v>
      </c>
      <c r="D12" s="1">
        <f t="shared" si="0"/>
        <v>80</v>
      </c>
      <c r="E12" s="1">
        <f t="shared" si="1"/>
        <v>60</v>
      </c>
      <c r="F12" s="1">
        <v>20</v>
      </c>
      <c r="G12" s="1"/>
      <c r="H12" s="35"/>
      <c r="I12" s="1" t="s">
        <v>15</v>
      </c>
      <c r="J12" s="13">
        <v>20</v>
      </c>
      <c r="K12" s="13"/>
      <c r="L12" s="13"/>
      <c r="M12" s="13"/>
      <c r="N12" s="13"/>
      <c r="O12" s="1"/>
      <c r="P12" s="9"/>
      <c r="Q12" s="8"/>
      <c r="R12" s="8"/>
      <c r="S12" s="8"/>
      <c r="T12" s="8"/>
      <c r="U12" s="8"/>
      <c r="V12" s="8"/>
      <c r="W12" s="8"/>
      <c r="X12" s="8"/>
      <c r="Y12" s="8"/>
      <c r="Z12" s="8"/>
      <c r="AA12" s="3"/>
    </row>
    <row r="13" spans="1:27" ht="25.5" customHeight="1">
      <c r="A13" s="58"/>
      <c r="B13" s="11">
        <v>8</v>
      </c>
      <c r="C13" s="21" t="s">
        <v>267</v>
      </c>
      <c r="D13" s="1">
        <f t="shared" si="0"/>
        <v>144</v>
      </c>
      <c r="E13" s="1">
        <f t="shared" si="1"/>
        <v>108</v>
      </c>
      <c r="F13" s="1">
        <v>36</v>
      </c>
      <c r="G13" s="1"/>
      <c r="H13" s="1" t="s">
        <v>15</v>
      </c>
      <c r="I13" s="35"/>
      <c r="J13" s="13">
        <v>36</v>
      </c>
      <c r="K13" s="13"/>
      <c r="L13" s="13"/>
      <c r="M13" s="13"/>
      <c r="N13" s="13"/>
      <c r="O13" s="1"/>
      <c r="P13" s="9"/>
      <c r="Q13" s="8"/>
      <c r="R13" s="8"/>
      <c r="S13" s="8"/>
      <c r="T13" s="8"/>
      <c r="U13" s="8"/>
      <c r="V13" s="8"/>
      <c r="W13" s="8"/>
      <c r="X13" s="8"/>
      <c r="Y13" s="8"/>
      <c r="Z13" s="8"/>
      <c r="AA13" s="3"/>
    </row>
    <row r="14" spans="1:27" ht="25.5" customHeight="1">
      <c r="A14" s="58"/>
      <c r="B14" s="1">
        <v>9</v>
      </c>
      <c r="C14" s="21" t="s">
        <v>268</v>
      </c>
      <c r="D14" s="1">
        <f t="shared" si="0"/>
        <v>144</v>
      </c>
      <c r="E14" s="1">
        <f t="shared" si="1"/>
        <v>108</v>
      </c>
      <c r="F14" s="1">
        <v>36</v>
      </c>
      <c r="G14" s="1"/>
      <c r="H14" s="1" t="s">
        <v>15</v>
      </c>
      <c r="I14" s="35"/>
      <c r="J14" s="15"/>
      <c r="K14" s="13">
        <v>36</v>
      </c>
      <c r="L14" s="13"/>
      <c r="M14" s="13"/>
      <c r="N14" s="13"/>
      <c r="O14" s="1"/>
      <c r="P14" s="9"/>
      <c r="Q14" s="8"/>
      <c r="R14" s="8"/>
      <c r="S14" s="8"/>
      <c r="T14" s="8"/>
      <c r="U14" s="8"/>
      <c r="V14" s="8"/>
      <c r="W14" s="8"/>
      <c r="X14" s="8"/>
      <c r="Y14" s="8"/>
      <c r="Z14" s="8"/>
      <c r="AA14" s="3"/>
    </row>
    <row r="15" spans="1:27" ht="25.5" customHeight="1">
      <c r="A15" s="58"/>
      <c r="B15" s="11">
        <v>10</v>
      </c>
      <c r="C15" s="14" t="s">
        <v>269</v>
      </c>
      <c r="D15" s="1">
        <f t="shared" si="0"/>
        <v>128</v>
      </c>
      <c r="E15" s="1">
        <f t="shared" si="1"/>
        <v>96</v>
      </c>
      <c r="F15" s="1">
        <v>32</v>
      </c>
      <c r="G15" s="1"/>
      <c r="H15" s="1" t="s">
        <v>15</v>
      </c>
      <c r="I15" s="35"/>
      <c r="J15" s="13">
        <v>32</v>
      </c>
      <c r="K15" s="15"/>
      <c r="L15" s="15"/>
      <c r="M15" s="13"/>
      <c r="N15" s="13"/>
      <c r="O15" s="1"/>
      <c r="P15" s="9"/>
      <c r="Q15" s="8"/>
      <c r="R15" s="8"/>
      <c r="S15" s="8"/>
      <c r="T15" s="8"/>
      <c r="U15" s="8"/>
      <c r="V15" s="8"/>
      <c r="W15" s="8"/>
      <c r="X15" s="8"/>
      <c r="Y15" s="8"/>
      <c r="Z15" s="8"/>
      <c r="AA15" s="3"/>
    </row>
    <row r="16" spans="1:15" ht="25.5" customHeight="1">
      <c r="A16" s="58"/>
      <c r="B16" s="11">
        <v>11</v>
      </c>
      <c r="C16" s="14" t="s">
        <v>114</v>
      </c>
      <c r="D16" s="1">
        <f t="shared" si="0"/>
        <v>120</v>
      </c>
      <c r="E16" s="1">
        <f t="shared" si="1"/>
        <v>84</v>
      </c>
      <c r="F16" s="1">
        <v>28</v>
      </c>
      <c r="G16" s="1">
        <v>8</v>
      </c>
      <c r="H16" s="1" t="s">
        <v>15</v>
      </c>
      <c r="I16" s="35"/>
      <c r="J16" s="13"/>
      <c r="K16" s="35"/>
      <c r="L16" s="13">
        <v>28</v>
      </c>
      <c r="M16" s="13"/>
      <c r="N16" s="13"/>
      <c r="O16" s="1"/>
    </row>
    <row r="17" spans="1:15" ht="25.5" customHeight="1">
      <c r="A17" s="58"/>
      <c r="B17" s="1">
        <v>12</v>
      </c>
      <c r="C17" s="20" t="s">
        <v>270</v>
      </c>
      <c r="D17" s="1">
        <f t="shared" si="0"/>
        <v>136</v>
      </c>
      <c r="E17" s="1">
        <f t="shared" si="1"/>
        <v>96</v>
      </c>
      <c r="F17" s="1">
        <v>32</v>
      </c>
      <c r="G17" s="1">
        <v>8</v>
      </c>
      <c r="H17" s="1" t="s">
        <v>15</v>
      </c>
      <c r="I17" s="35"/>
      <c r="J17" s="13"/>
      <c r="K17" s="13"/>
      <c r="L17" s="13"/>
      <c r="M17" s="13">
        <v>32</v>
      </c>
      <c r="N17" s="35"/>
      <c r="O17" s="1"/>
    </row>
    <row r="18" spans="1:15" ht="25.5" customHeight="1">
      <c r="A18" s="58"/>
      <c r="B18" s="11">
        <v>13</v>
      </c>
      <c r="C18" s="14" t="s">
        <v>274</v>
      </c>
      <c r="D18" s="1">
        <f t="shared" si="0"/>
        <v>144</v>
      </c>
      <c r="E18" s="1">
        <f t="shared" si="1"/>
        <v>102</v>
      </c>
      <c r="F18" s="1">
        <v>34</v>
      </c>
      <c r="G18" s="1">
        <v>8</v>
      </c>
      <c r="H18" s="1" t="s">
        <v>15</v>
      </c>
      <c r="I18" s="35"/>
      <c r="J18" s="13"/>
      <c r="K18" s="13">
        <v>34</v>
      </c>
      <c r="M18" s="13"/>
      <c r="N18" s="13"/>
      <c r="O18" s="1"/>
    </row>
    <row r="19" spans="1:15" ht="25.5" customHeight="1">
      <c r="A19" s="58"/>
      <c r="B19" s="1">
        <v>14</v>
      </c>
      <c r="C19" s="14" t="s">
        <v>271</v>
      </c>
      <c r="D19" s="1">
        <f t="shared" si="0"/>
        <v>144</v>
      </c>
      <c r="E19" s="1">
        <f t="shared" si="1"/>
        <v>108</v>
      </c>
      <c r="F19" s="1">
        <v>36</v>
      </c>
      <c r="G19" s="1"/>
      <c r="H19" s="1" t="s">
        <v>15</v>
      </c>
      <c r="I19" s="35"/>
      <c r="J19" s="13"/>
      <c r="K19" s="13">
        <v>36</v>
      </c>
      <c r="L19" s="13"/>
      <c r="M19" s="13"/>
      <c r="N19" s="35"/>
      <c r="O19" s="1"/>
    </row>
    <row r="20" spans="1:15" ht="25.5" customHeight="1">
      <c r="A20" s="63" t="s">
        <v>24</v>
      </c>
      <c r="B20" s="11">
        <v>15</v>
      </c>
      <c r="C20" s="14" t="s">
        <v>272</v>
      </c>
      <c r="D20" s="1">
        <f t="shared" si="0"/>
        <v>128</v>
      </c>
      <c r="E20" s="1">
        <f t="shared" si="1"/>
        <v>96</v>
      </c>
      <c r="F20" s="1">
        <v>32</v>
      </c>
      <c r="G20" s="1"/>
      <c r="H20" s="1" t="s">
        <v>15</v>
      </c>
      <c r="I20" s="35"/>
      <c r="J20" s="13"/>
      <c r="K20" s="13"/>
      <c r="L20" s="13"/>
      <c r="M20" s="13">
        <v>32</v>
      </c>
      <c r="N20" s="13"/>
      <c r="O20" s="1"/>
    </row>
    <row r="21" spans="1:15" ht="25.5" customHeight="1">
      <c r="A21" s="63"/>
      <c r="B21" s="11">
        <v>16</v>
      </c>
      <c r="C21" s="14" t="s">
        <v>273</v>
      </c>
      <c r="D21" s="1">
        <f t="shared" si="0"/>
        <v>144</v>
      </c>
      <c r="E21" s="1">
        <f t="shared" si="1"/>
        <v>102</v>
      </c>
      <c r="F21" s="1">
        <v>34</v>
      </c>
      <c r="G21" s="1">
        <v>8</v>
      </c>
      <c r="H21" s="1" t="s">
        <v>15</v>
      </c>
      <c r="I21" s="35"/>
      <c r="J21" s="13"/>
      <c r="K21" s="13"/>
      <c r="L21" s="13">
        <v>34</v>
      </c>
      <c r="N21" s="35"/>
      <c r="O21" s="1"/>
    </row>
    <row r="22" spans="1:15" ht="25.5" customHeight="1">
      <c r="A22" s="63"/>
      <c r="B22" s="1">
        <v>17</v>
      </c>
      <c r="C22" s="14" t="s">
        <v>131</v>
      </c>
      <c r="D22" s="1">
        <f t="shared" si="0"/>
        <v>120</v>
      </c>
      <c r="E22" s="1">
        <f t="shared" si="1"/>
        <v>90</v>
      </c>
      <c r="F22" s="1">
        <v>30</v>
      </c>
      <c r="G22" s="1"/>
      <c r="H22" s="1" t="s">
        <v>15</v>
      </c>
      <c r="I22" s="35"/>
      <c r="J22" s="13"/>
      <c r="K22" s="13"/>
      <c r="M22" s="13">
        <v>30</v>
      </c>
      <c r="N22" s="13"/>
      <c r="O22" s="1"/>
    </row>
    <row r="23" spans="1:15" ht="25.5" customHeight="1">
      <c r="A23" s="63"/>
      <c r="B23" s="11">
        <v>18</v>
      </c>
      <c r="C23" s="14" t="s">
        <v>275</v>
      </c>
      <c r="D23" s="1">
        <f t="shared" si="0"/>
        <v>128</v>
      </c>
      <c r="E23" s="1">
        <f t="shared" si="1"/>
        <v>90</v>
      </c>
      <c r="F23" s="1">
        <v>30</v>
      </c>
      <c r="G23" s="1">
        <v>8</v>
      </c>
      <c r="H23" s="1" t="s">
        <v>15</v>
      </c>
      <c r="I23" s="35"/>
      <c r="J23" s="13"/>
      <c r="K23" s="13"/>
      <c r="L23" s="13">
        <v>30</v>
      </c>
      <c r="M23" s="13"/>
      <c r="N23" s="13"/>
      <c r="O23" s="1"/>
    </row>
    <row r="24" spans="1:15" ht="25.5" customHeight="1">
      <c r="A24" s="63"/>
      <c r="B24" s="1">
        <v>19</v>
      </c>
      <c r="C24" s="14" t="s">
        <v>180</v>
      </c>
      <c r="D24" s="1">
        <f t="shared" si="0"/>
        <v>144</v>
      </c>
      <c r="E24" s="1">
        <f t="shared" si="1"/>
        <v>102</v>
      </c>
      <c r="F24" s="1">
        <v>34</v>
      </c>
      <c r="G24" s="1">
        <v>8</v>
      </c>
      <c r="H24" s="1" t="s">
        <v>15</v>
      </c>
      <c r="I24" s="35"/>
      <c r="J24" s="13"/>
      <c r="K24" s="13"/>
      <c r="L24" s="13"/>
      <c r="M24" s="13">
        <v>34</v>
      </c>
      <c r="N24" s="13"/>
      <c r="O24" s="1"/>
    </row>
    <row r="25" spans="1:15" ht="25.5" customHeight="1">
      <c r="A25" s="63" t="s">
        <v>25</v>
      </c>
      <c r="B25" s="1"/>
      <c r="C25" s="5" t="s">
        <v>26</v>
      </c>
      <c r="D25" s="1" t="s">
        <v>230</v>
      </c>
      <c r="E25" s="1"/>
      <c r="F25" s="1"/>
      <c r="G25" s="1"/>
      <c r="H25" s="1"/>
      <c r="I25" s="1"/>
      <c r="J25" s="1"/>
      <c r="K25" s="1"/>
      <c r="L25" s="1"/>
      <c r="M25" s="1"/>
      <c r="N25" s="1" t="s">
        <v>230</v>
      </c>
      <c r="O25" s="1"/>
    </row>
    <row r="26" spans="1:15" ht="25.5" customHeight="1">
      <c r="A26" s="63"/>
      <c r="B26" s="1"/>
      <c r="C26" s="14" t="s">
        <v>27</v>
      </c>
      <c r="D26" s="26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26" t="s">
        <v>230</v>
      </c>
      <c r="O26" s="1"/>
    </row>
    <row r="27" spans="1:15" ht="25.5" customHeight="1">
      <c r="A27" s="63"/>
      <c r="B27" s="74" t="s">
        <v>28</v>
      </c>
      <c r="C27" s="74"/>
      <c r="D27" s="1">
        <f>SUM(D6:D24)</f>
        <v>2674</v>
      </c>
      <c r="E27" s="1">
        <f>SUM(E6:E24)</f>
        <v>1956</v>
      </c>
      <c r="F27" s="1">
        <f>SUM(F6:F24)</f>
        <v>652</v>
      </c>
      <c r="G27" s="1">
        <f>SUM(G6:G24)</f>
        <v>66</v>
      </c>
      <c r="H27" s="1"/>
      <c r="I27" s="1"/>
      <c r="J27" s="1">
        <f>SUM(J6:J24)</f>
        <v>180</v>
      </c>
      <c r="K27" s="1">
        <f>SUM(K6:K24)</f>
        <v>178</v>
      </c>
      <c r="L27" s="1">
        <f>SUM(L6:L24)</f>
        <v>166</v>
      </c>
      <c r="M27" s="1">
        <f>SUM(M6:M24)</f>
        <v>128</v>
      </c>
      <c r="N27" s="1" t="s">
        <v>309</v>
      </c>
      <c r="O27" s="1"/>
    </row>
    <row r="28" spans="1:15" ht="25.5" customHeight="1">
      <c r="A28" s="62" t="s">
        <v>334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</sheetData>
  <mergeCells count="21">
    <mergeCell ref="D3:D5"/>
    <mergeCell ref="A1:O1"/>
    <mergeCell ref="A2:A5"/>
    <mergeCell ref="B2:B5"/>
    <mergeCell ref="C2:C5"/>
    <mergeCell ref="D2:G2"/>
    <mergeCell ref="H2:I3"/>
    <mergeCell ref="J2:N4"/>
    <mergeCell ref="I4:I5"/>
    <mergeCell ref="H4:H5"/>
    <mergeCell ref="A28:O28"/>
    <mergeCell ref="A11:A19"/>
    <mergeCell ref="A6:A10"/>
    <mergeCell ref="A25:A27"/>
    <mergeCell ref="B27:C27"/>
    <mergeCell ref="A20:A24"/>
    <mergeCell ref="G4:G5"/>
    <mergeCell ref="E4:E5"/>
    <mergeCell ref="O2:O5"/>
    <mergeCell ref="E3:G3"/>
    <mergeCell ref="F4:F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1"/>
  <dimension ref="A1:AA28"/>
  <sheetViews>
    <sheetView workbookViewId="0" topLeftCell="A1">
      <selection activeCell="Q25" sqref="Q25"/>
    </sheetView>
  </sheetViews>
  <sheetFormatPr defaultColWidth="9.00390625" defaultRowHeight="14.25"/>
  <cols>
    <col min="1" max="1" width="3.625" style="0" customWidth="1"/>
    <col min="2" max="2" width="3.50390625" style="6" customWidth="1"/>
    <col min="3" max="3" width="18.125" style="0" customWidth="1"/>
    <col min="4" max="9" width="5.00390625" style="0" customWidth="1"/>
    <col min="10" max="14" width="4.50390625" style="0" customWidth="1"/>
    <col min="15" max="15" width="7.25390625" style="0" customWidth="1"/>
  </cols>
  <sheetData>
    <row r="1" spans="1:15" ht="31.5" customHeight="1">
      <c r="A1" s="50" t="s">
        <v>352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9.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48" t="s">
        <v>4</v>
      </c>
      <c r="I2" s="48"/>
      <c r="J2" s="74" t="s">
        <v>5</v>
      </c>
      <c r="K2" s="74"/>
      <c r="L2" s="74"/>
      <c r="M2" s="74"/>
      <c r="N2" s="74"/>
      <c r="O2" s="63" t="s">
        <v>6</v>
      </c>
    </row>
    <row r="3" spans="1:15" ht="19.5" customHeight="1">
      <c r="A3" s="75"/>
      <c r="B3" s="63"/>
      <c r="C3" s="74"/>
      <c r="D3" s="63" t="s">
        <v>7</v>
      </c>
      <c r="E3" s="74" t="s">
        <v>8</v>
      </c>
      <c r="F3" s="74"/>
      <c r="G3" s="74"/>
      <c r="H3" s="48"/>
      <c r="I3" s="48"/>
      <c r="J3" s="74"/>
      <c r="K3" s="74"/>
      <c r="L3" s="74"/>
      <c r="M3" s="74"/>
      <c r="N3" s="74"/>
      <c r="O3" s="63"/>
    </row>
    <row r="4" spans="1:15" ht="19.5" customHeight="1">
      <c r="A4" s="75"/>
      <c r="B4" s="63"/>
      <c r="C4" s="74"/>
      <c r="D4" s="63"/>
      <c r="E4" s="63" t="s">
        <v>312</v>
      </c>
      <c r="F4" s="63" t="s">
        <v>313</v>
      </c>
      <c r="G4" s="63" t="s">
        <v>314</v>
      </c>
      <c r="H4" s="63" t="s">
        <v>316</v>
      </c>
      <c r="I4" s="63" t="s">
        <v>317</v>
      </c>
      <c r="J4" s="74"/>
      <c r="K4" s="74"/>
      <c r="L4" s="74"/>
      <c r="M4" s="74"/>
      <c r="N4" s="74"/>
      <c r="O4" s="63"/>
    </row>
    <row r="5" spans="1:15" ht="19.5" customHeight="1">
      <c r="A5" s="75"/>
      <c r="B5" s="63"/>
      <c r="C5" s="74"/>
      <c r="D5" s="63"/>
      <c r="E5" s="63"/>
      <c r="F5" s="63"/>
      <c r="G5" s="63"/>
      <c r="H5" s="63"/>
      <c r="I5" s="63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63"/>
    </row>
    <row r="6" spans="1:15" ht="25.5" customHeight="1">
      <c r="A6" s="63" t="s">
        <v>14</v>
      </c>
      <c r="B6" s="1">
        <v>1</v>
      </c>
      <c r="C6" s="5" t="s">
        <v>325</v>
      </c>
      <c r="D6" s="1">
        <v>144</v>
      </c>
      <c r="E6" s="1">
        <v>144</v>
      </c>
      <c r="F6" s="1"/>
      <c r="G6" s="1"/>
      <c r="H6" s="1" t="s">
        <v>15</v>
      </c>
      <c r="I6" s="1"/>
      <c r="J6" s="1">
        <v>72</v>
      </c>
      <c r="K6" s="1">
        <v>72</v>
      </c>
      <c r="L6" s="1"/>
      <c r="M6" s="1"/>
      <c r="N6" s="1"/>
      <c r="O6" s="1"/>
    </row>
    <row r="7" spans="1:16" ht="25.5" customHeight="1">
      <c r="A7" s="63"/>
      <c r="B7" s="1">
        <v>2</v>
      </c>
      <c r="C7" s="5" t="s">
        <v>16</v>
      </c>
      <c r="D7" s="1">
        <v>144</v>
      </c>
      <c r="E7" s="1">
        <v>144</v>
      </c>
      <c r="F7" s="1"/>
      <c r="G7" s="1"/>
      <c r="H7" s="1" t="s">
        <v>15</v>
      </c>
      <c r="I7" s="1"/>
      <c r="J7" s="1">
        <v>72</v>
      </c>
      <c r="K7" s="1">
        <v>72</v>
      </c>
      <c r="L7" s="1"/>
      <c r="M7" s="1"/>
      <c r="N7" s="1"/>
      <c r="O7" s="1"/>
      <c r="P7" s="7"/>
    </row>
    <row r="8" spans="1:16" ht="25.5" customHeight="1">
      <c r="A8" s="63"/>
      <c r="B8" s="1">
        <v>3</v>
      </c>
      <c r="C8" s="5" t="s">
        <v>17</v>
      </c>
      <c r="D8" s="1">
        <v>40</v>
      </c>
      <c r="E8" s="1">
        <v>24</v>
      </c>
      <c r="F8" s="1">
        <v>16</v>
      </c>
      <c r="G8" s="1"/>
      <c r="H8" s="1"/>
      <c r="I8" s="1" t="s">
        <v>15</v>
      </c>
      <c r="J8" s="1">
        <v>40</v>
      </c>
      <c r="K8" s="1"/>
      <c r="L8" s="1"/>
      <c r="M8" s="1"/>
      <c r="N8" s="1"/>
      <c r="O8" s="1"/>
      <c r="P8" s="7"/>
    </row>
    <row r="9" spans="1:16" ht="25.5" customHeight="1">
      <c r="A9" s="63"/>
      <c r="B9" s="1">
        <v>4</v>
      </c>
      <c r="C9" s="5" t="s">
        <v>18</v>
      </c>
      <c r="D9" s="1">
        <v>32</v>
      </c>
      <c r="E9" s="1">
        <v>32</v>
      </c>
      <c r="F9" s="1"/>
      <c r="G9" s="1"/>
      <c r="H9" s="1"/>
      <c r="I9" s="1" t="s">
        <v>15</v>
      </c>
      <c r="J9" s="18"/>
      <c r="K9" s="1"/>
      <c r="L9" s="1">
        <v>32</v>
      </c>
      <c r="M9" s="1"/>
      <c r="N9" s="1"/>
      <c r="O9" s="1"/>
      <c r="P9" s="7"/>
    </row>
    <row r="10" spans="1:16" ht="25.5" customHeight="1">
      <c r="A10" s="63"/>
      <c r="B10" s="1">
        <v>5</v>
      </c>
      <c r="C10" s="5" t="s">
        <v>327</v>
      </c>
      <c r="D10" s="1">
        <v>68</v>
      </c>
      <c r="E10" s="1">
        <v>48</v>
      </c>
      <c r="F10" s="1">
        <v>20</v>
      </c>
      <c r="G10" s="1"/>
      <c r="H10" s="1" t="s">
        <v>15</v>
      </c>
      <c r="I10" s="1"/>
      <c r="J10" s="1"/>
      <c r="K10" s="18"/>
      <c r="L10" s="1">
        <v>68</v>
      </c>
      <c r="M10" s="1"/>
      <c r="N10" s="1"/>
      <c r="O10" s="1"/>
      <c r="P10" s="7"/>
    </row>
    <row r="11" spans="1:27" ht="25.5" customHeight="1">
      <c r="A11" s="63" t="s">
        <v>328</v>
      </c>
      <c r="B11" s="1">
        <v>6</v>
      </c>
      <c r="C11" s="22" t="s">
        <v>265</v>
      </c>
      <c r="D11" s="1">
        <v>68</v>
      </c>
      <c r="E11" s="1">
        <v>68</v>
      </c>
      <c r="F11" s="1"/>
      <c r="G11" s="35"/>
      <c r="H11" s="1" t="s">
        <v>15</v>
      </c>
      <c r="I11" s="15"/>
      <c r="J11" s="35"/>
      <c r="L11" s="1">
        <v>68</v>
      </c>
      <c r="M11" s="35"/>
      <c r="N11" s="35"/>
      <c r="O11" s="35"/>
      <c r="P11" s="9"/>
      <c r="Q11" s="8"/>
      <c r="R11" s="8"/>
      <c r="S11" s="8"/>
      <c r="T11" s="8"/>
      <c r="U11" s="8"/>
      <c r="V11" s="8"/>
      <c r="W11" s="8"/>
      <c r="X11" s="8"/>
      <c r="Y11" s="8"/>
      <c r="Z11" s="8"/>
      <c r="AA11" s="3"/>
    </row>
    <row r="12" spans="1:27" ht="25.5" customHeight="1">
      <c r="A12" s="63"/>
      <c r="B12" s="1">
        <v>7</v>
      </c>
      <c r="C12" s="14" t="s">
        <v>266</v>
      </c>
      <c r="D12" s="13">
        <v>40</v>
      </c>
      <c r="E12" s="1">
        <v>40</v>
      </c>
      <c r="F12" s="1"/>
      <c r="G12" s="13"/>
      <c r="H12" s="35"/>
      <c r="I12" s="1" t="s">
        <v>15</v>
      </c>
      <c r="J12" s="13">
        <v>40</v>
      </c>
      <c r="K12" s="13"/>
      <c r="L12" s="13"/>
      <c r="M12" s="13"/>
      <c r="N12" s="13"/>
      <c r="O12" s="1"/>
      <c r="P12" s="9"/>
      <c r="Q12" s="8"/>
      <c r="R12" s="8"/>
      <c r="S12" s="8"/>
      <c r="T12" s="8"/>
      <c r="U12" s="8"/>
      <c r="V12" s="8"/>
      <c r="W12" s="8"/>
      <c r="X12" s="8"/>
      <c r="Y12" s="8"/>
      <c r="Z12" s="8"/>
      <c r="AA12" s="3"/>
    </row>
    <row r="13" spans="1:27" ht="25.5" customHeight="1">
      <c r="A13" s="63"/>
      <c r="B13" s="1">
        <v>8</v>
      </c>
      <c r="C13" s="21" t="s">
        <v>267</v>
      </c>
      <c r="D13" s="13">
        <v>72</v>
      </c>
      <c r="E13" s="1">
        <v>72</v>
      </c>
      <c r="F13" s="1"/>
      <c r="G13" s="13"/>
      <c r="H13" s="1" t="s">
        <v>15</v>
      </c>
      <c r="I13" s="35"/>
      <c r="J13" s="13">
        <v>72</v>
      </c>
      <c r="K13" s="13"/>
      <c r="L13" s="13"/>
      <c r="M13" s="13"/>
      <c r="N13" s="13"/>
      <c r="O13" s="1"/>
      <c r="P13" s="9"/>
      <c r="Q13" s="8"/>
      <c r="R13" s="8"/>
      <c r="S13" s="8"/>
      <c r="T13" s="8"/>
      <c r="U13" s="8"/>
      <c r="V13" s="8"/>
      <c r="W13" s="8"/>
      <c r="X13" s="8"/>
      <c r="Y13" s="8"/>
      <c r="Z13" s="8"/>
      <c r="AA13" s="3"/>
    </row>
    <row r="14" spans="1:27" ht="25.5" customHeight="1">
      <c r="A14" s="63"/>
      <c r="B14" s="1">
        <v>9</v>
      </c>
      <c r="C14" s="21" t="s">
        <v>268</v>
      </c>
      <c r="D14" s="13">
        <v>72</v>
      </c>
      <c r="E14" s="1">
        <v>72</v>
      </c>
      <c r="F14" s="1"/>
      <c r="G14" s="13"/>
      <c r="H14" s="1" t="s">
        <v>15</v>
      </c>
      <c r="I14" s="35"/>
      <c r="J14" s="15"/>
      <c r="K14" s="13">
        <v>72</v>
      </c>
      <c r="L14" s="13"/>
      <c r="M14" s="13"/>
      <c r="N14" s="13"/>
      <c r="O14" s="1"/>
      <c r="P14" s="9"/>
      <c r="Q14" s="8"/>
      <c r="R14" s="8"/>
      <c r="S14" s="8"/>
      <c r="T14" s="8"/>
      <c r="U14" s="8"/>
      <c r="V14" s="8"/>
      <c r="W14" s="8"/>
      <c r="X14" s="8"/>
      <c r="Y14" s="8"/>
      <c r="Z14" s="8"/>
      <c r="AA14" s="3"/>
    </row>
    <row r="15" spans="1:27" ht="25.5" customHeight="1">
      <c r="A15" s="63"/>
      <c r="B15" s="1">
        <v>10</v>
      </c>
      <c r="C15" s="14" t="s">
        <v>269</v>
      </c>
      <c r="D15" s="13">
        <v>64</v>
      </c>
      <c r="E15" s="1">
        <v>64</v>
      </c>
      <c r="F15" s="1"/>
      <c r="G15" s="13"/>
      <c r="H15" s="1" t="s">
        <v>15</v>
      </c>
      <c r="I15" s="35"/>
      <c r="J15" s="13">
        <v>64</v>
      </c>
      <c r="K15" s="15"/>
      <c r="L15" s="15"/>
      <c r="M15" s="13"/>
      <c r="N15" s="13"/>
      <c r="O15" s="1"/>
      <c r="P15" s="9"/>
      <c r="Q15" s="8"/>
      <c r="R15" s="8"/>
      <c r="S15" s="8"/>
      <c r="T15" s="8"/>
      <c r="U15" s="8"/>
      <c r="V15" s="8"/>
      <c r="W15" s="8"/>
      <c r="X15" s="8"/>
      <c r="Y15" s="8"/>
      <c r="Z15" s="8"/>
      <c r="AA15" s="3"/>
    </row>
    <row r="16" spans="1:15" ht="25.5" customHeight="1">
      <c r="A16" s="63"/>
      <c r="B16" s="1">
        <v>11</v>
      </c>
      <c r="C16" s="14" t="s">
        <v>114</v>
      </c>
      <c r="D16" s="13">
        <v>54</v>
      </c>
      <c r="E16" s="1">
        <v>46</v>
      </c>
      <c r="F16" s="1">
        <v>8</v>
      </c>
      <c r="G16" s="13"/>
      <c r="H16" s="1" t="s">
        <v>15</v>
      </c>
      <c r="I16" s="35"/>
      <c r="J16" s="13"/>
      <c r="K16" s="35"/>
      <c r="L16" s="13">
        <v>54</v>
      </c>
      <c r="M16" s="13"/>
      <c r="N16" s="13"/>
      <c r="O16" s="1"/>
    </row>
    <row r="17" spans="1:15" ht="25.5" customHeight="1">
      <c r="A17" s="63"/>
      <c r="B17" s="1">
        <v>12</v>
      </c>
      <c r="C17" s="20" t="s">
        <v>270</v>
      </c>
      <c r="D17" s="13">
        <v>64</v>
      </c>
      <c r="E17" s="1">
        <v>40</v>
      </c>
      <c r="F17" s="1">
        <v>24</v>
      </c>
      <c r="G17" s="13"/>
      <c r="H17" s="1" t="s">
        <v>15</v>
      </c>
      <c r="I17" s="35"/>
      <c r="J17" s="13"/>
      <c r="K17" s="13"/>
      <c r="L17" s="13"/>
      <c r="M17" s="13">
        <v>64</v>
      </c>
      <c r="N17" s="35"/>
      <c r="O17" s="1"/>
    </row>
    <row r="18" spans="1:15" ht="25.5" customHeight="1">
      <c r="A18" s="63"/>
      <c r="B18" s="1">
        <v>13</v>
      </c>
      <c r="C18" s="14" t="s">
        <v>274</v>
      </c>
      <c r="D18" s="13">
        <v>68</v>
      </c>
      <c r="E18" s="1">
        <v>48</v>
      </c>
      <c r="F18" s="1">
        <v>20</v>
      </c>
      <c r="G18" s="13"/>
      <c r="H18" s="1" t="s">
        <v>15</v>
      </c>
      <c r="I18" s="35"/>
      <c r="J18" s="13"/>
      <c r="K18" s="13">
        <v>68</v>
      </c>
      <c r="M18" s="13"/>
      <c r="N18" s="13"/>
      <c r="O18" s="1"/>
    </row>
    <row r="19" spans="1:15" ht="25.5" customHeight="1">
      <c r="A19" s="63"/>
      <c r="B19" s="1">
        <v>14</v>
      </c>
      <c r="C19" s="14" t="s">
        <v>271</v>
      </c>
      <c r="D19" s="13">
        <v>72</v>
      </c>
      <c r="E19" s="1">
        <v>72</v>
      </c>
      <c r="F19" s="1"/>
      <c r="G19" s="13"/>
      <c r="H19" s="1" t="s">
        <v>15</v>
      </c>
      <c r="I19" s="35"/>
      <c r="J19" s="13"/>
      <c r="K19" s="13">
        <v>72</v>
      </c>
      <c r="L19" s="13"/>
      <c r="M19" s="13"/>
      <c r="N19" s="35"/>
      <c r="O19" s="1"/>
    </row>
    <row r="20" spans="1:15" ht="25.5" customHeight="1">
      <c r="A20" s="63" t="s">
        <v>24</v>
      </c>
      <c r="B20" s="1">
        <v>15</v>
      </c>
      <c r="C20" s="14" t="s">
        <v>272</v>
      </c>
      <c r="D20" s="13">
        <v>64</v>
      </c>
      <c r="E20" s="1">
        <v>64</v>
      </c>
      <c r="F20" s="1"/>
      <c r="G20" s="13"/>
      <c r="H20" s="1" t="s">
        <v>15</v>
      </c>
      <c r="I20" s="35"/>
      <c r="J20" s="13"/>
      <c r="K20" s="13"/>
      <c r="L20" s="13"/>
      <c r="M20" s="13">
        <v>64</v>
      </c>
      <c r="N20" s="13"/>
      <c r="O20" s="1"/>
    </row>
    <row r="21" spans="1:15" ht="25.5" customHeight="1">
      <c r="A21" s="63"/>
      <c r="B21" s="1">
        <v>16</v>
      </c>
      <c r="C21" s="14" t="s">
        <v>273</v>
      </c>
      <c r="D21" s="13">
        <v>68</v>
      </c>
      <c r="E21" s="1">
        <v>44</v>
      </c>
      <c r="F21" s="1">
        <v>24</v>
      </c>
      <c r="G21" s="13"/>
      <c r="H21" s="1" t="s">
        <v>15</v>
      </c>
      <c r="I21" s="35"/>
      <c r="J21" s="13"/>
      <c r="K21" s="13"/>
      <c r="L21" s="13">
        <v>68</v>
      </c>
      <c r="N21" s="35"/>
      <c r="O21" s="1"/>
    </row>
    <row r="22" spans="1:15" ht="25.5" customHeight="1">
      <c r="A22" s="63"/>
      <c r="B22" s="1">
        <v>17</v>
      </c>
      <c r="C22" s="14" t="s">
        <v>131</v>
      </c>
      <c r="D22" s="13">
        <v>60</v>
      </c>
      <c r="E22" s="1">
        <v>60</v>
      </c>
      <c r="F22" s="1"/>
      <c r="G22" s="13"/>
      <c r="H22" s="1" t="s">
        <v>15</v>
      </c>
      <c r="I22" s="35"/>
      <c r="J22" s="13"/>
      <c r="K22" s="13"/>
      <c r="M22" s="13">
        <v>60</v>
      </c>
      <c r="N22" s="13"/>
      <c r="O22" s="1"/>
    </row>
    <row r="23" spans="1:15" ht="25.5" customHeight="1">
      <c r="A23" s="63"/>
      <c r="B23" s="1">
        <v>18</v>
      </c>
      <c r="C23" s="14" t="s">
        <v>275</v>
      </c>
      <c r="D23" s="13">
        <v>60</v>
      </c>
      <c r="E23" s="1">
        <v>36</v>
      </c>
      <c r="F23" s="1">
        <v>24</v>
      </c>
      <c r="G23" s="13"/>
      <c r="H23" s="1" t="s">
        <v>15</v>
      </c>
      <c r="I23" s="35"/>
      <c r="J23" s="13"/>
      <c r="K23" s="13"/>
      <c r="L23" s="13">
        <v>60</v>
      </c>
      <c r="M23" s="13"/>
      <c r="N23" s="13"/>
      <c r="O23" s="1"/>
    </row>
    <row r="24" spans="1:15" ht="25.5" customHeight="1">
      <c r="A24" s="63"/>
      <c r="B24" s="1">
        <v>19</v>
      </c>
      <c r="C24" s="14" t="s">
        <v>180</v>
      </c>
      <c r="D24" s="13">
        <v>68</v>
      </c>
      <c r="E24" s="1">
        <v>44</v>
      </c>
      <c r="F24" s="1">
        <v>24</v>
      </c>
      <c r="G24" s="13"/>
      <c r="H24" s="1" t="s">
        <v>15</v>
      </c>
      <c r="I24" s="35"/>
      <c r="J24" s="13"/>
      <c r="K24" s="13"/>
      <c r="L24" s="13"/>
      <c r="M24" s="13">
        <v>68</v>
      </c>
      <c r="N24" s="13"/>
      <c r="O24" s="1"/>
    </row>
    <row r="25" spans="1:15" ht="25.5" customHeight="1">
      <c r="A25" s="63" t="s">
        <v>25</v>
      </c>
      <c r="B25" s="1"/>
      <c r="C25" s="5" t="s">
        <v>26</v>
      </c>
      <c r="D25" s="1" t="s">
        <v>230</v>
      </c>
      <c r="E25" s="1"/>
      <c r="F25" s="1"/>
      <c r="G25" s="1"/>
      <c r="H25" s="1"/>
      <c r="I25" s="1"/>
      <c r="J25" s="1"/>
      <c r="K25" s="1"/>
      <c r="L25" s="1"/>
      <c r="M25" s="1"/>
      <c r="N25" s="1" t="s">
        <v>230</v>
      </c>
      <c r="O25" s="1"/>
    </row>
    <row r="26" spans="1:15" ht="25.5" customHeight="1">
      <c r="A26" s="63"/>
      <c r="B26" s="1"/>
      <c r="C26" s="14" t="s">
        <v>27</v>
      </c>
      <c r="D26" s="1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230</v>
      </c>
      <c r="O26" s="1"/>
    </row>
    <row r="27" spans="1:15" ht="25.5" customHeight="1">
      <c r="A27" s="63"/>
      <c r="B27" s="74" t="s">
        <v>28</v>
      </c>
      <c r="C27" s="74"/>
      <c r="D27" s="1">
        <f>SUM(D6:D24)</f>
        <v>1322</v>
      </c>
      <c r="E27" s="1">
        <f>SUM(E6:E24)</f>
        <v>1162</v>
      </c>
      <c r="F27" s="1">
        <f>SUM(F6:F24)</f>
        <v>160</v>
      </c>
      <c r="G27" s="1"/>
      <c r="H27" s="1"/>
      <c r="I27" s="1"/>
      <c r="J27" s="1">
        <f>SUM(J6:J24)</f>
        <v>360</v>
      </c>
      <c r="K27" s="1">
        <f>SUM(K6:K24)</f>
        <v>356</v>
      </c>
      <c r="L27" s="1">
        <f>SUM(L6:L24)</f>
        <v>350</v>
      </c>
      <c r="M27" s="1">
        <f>SUM(M6:M24)</f>
        <v>256</v>
      </c>
      <c r="N27" s="1" t="s">
        <v>319</v>
      </c>
      <c r="O27" s="1"/>
    </row>
    <row r="28" spans="1:15" ht="25.5" customHeight="1">
      <c r="A28" s="62" t="s">
        <v>334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</sheetData>
  <mergeCells count="21">
    <mergeCell ref="A1:O1"/>
    <mergeCell ref="A2:A5"/>
    <mergeCell ref="B2:B5"/>
    <mergeCell ref="C2:C5"/>
    <mergeCell ref="D2:G2"/>
    <mergeCell ref="H2:I3"/>
    <mergeCell ref="J2:N4"/>
    <mergeCell ref="A6:A10"/>
    <mergeCell ref="I4:I5"/>
    <mergeCell ref="E3:G3"/>
    <mergeCell ref="O2:O5"/>
    <mergeCell ref="A11:A19"/>
    <mergeCell ref="D3:D5"/>
    <mergeCell ref="A28:O28"/>
    <mergeCell ref="H4:H5"/>
    <mergeCell ref="A25:A27"/>
    <mergeCell ref="B27:C27"/>
    <mergeCell ref="A20:A24"/>
    <mergeCell ref="E4:E5"/>
    <mergeCell ref="F4:F5"/>
    <mergeCell ref="G4:G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V199"/>
  <sheetViews>
    <sheetView workbookViewId="0" topLeftCell="A1">
      <selection activeCell="P5" sqref="P5"/>
    </sheetView>
  </sheetViews>
  <sheetFormatPr defaultColWidth="9.00390625" defaultRowHeight="14.25"/>
  <cols>
    <col min="1" max="1" width="3.50390625" style="0" customWidth="1"/>
    <col min="2" max="2" width="3.375" style="0" customWidth="1"/>
    <col min="3" max="3" width="19.25390625" style="0" customWidth="1"/>
    <col min="4" max="9" width="4.75390625" style="0" customWidth="1"/>
    <col min="10" max="14" width="4.50390625" style="0" customWidth="1"/>
    <col min="15" max="15" width="8.25390625" style="0" customWidth="1"/>
  </cols>
  <sheetData>
    <row r="1" spans="1:15" ht="33.75" customHeight="1">
      <c r="A1" s="50" t="s">
        <v>584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1.75" customHeight="1">
      <c r="A2" s="75" t="s">
        <v>37</v>
      </c>
      <c r="B2" s="63" t="s">
        <v>1</v>
      </c>
      <c r="C2" s="74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76"/>
      <c r="O2" s="51" t="s">
        <v>6</v>
      </c>
    </row>
    <row r="3" spans="1:15" ht="21.75" customHeight="1">
      <c r="A3" s="75"/>
      <c r="B3" s="63"/>
      <c r="C3" s="74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77"/>
      <c r="O3" s="58"/>
    </row>
    <row r="4" spans="1:15" ht="21.75" customHeight="1">
      <c r="A4" s="75"/>
      <c r="B4" s="63"/>
      <c r="C4" s="74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78"/>
      <c r="O4" s="58"/>
    </row>
    <row r="5" spans="1:15" ht="21.75" customHeight="1">
      <c r="A5" s="75"/>
      <c r="B5" s="63"/>
      <c r="C5" s="74"/>
      <c r="D5" s="52"/>
      <c r="E5" s="52"/>
      <c r="F5" s="52"/>
      <c r="G5" s="54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3.25" customHeight="1">
      <c r="A6" s="63" t="s">
        <v>14</v>
      </c>
      <c r="B6" s="11">
        <v>1</v>
      </c>
      <c r="C6" s="5" t="s">
        <v>373</v>
      </c>
      <c r="D6" s="1">
        <f aca="true" t="shared" si="0" ref="D6:D26">E6+F6+G6</f>
        <v>288</v>
      </c>
      <c r="E6" s="1">
        <f aca="true" t="shared" si="1" ref="E6:E26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3.25" customHeight="1">
      <c r="A7" s="63"/>
      <c r="B7" s="11">
        <v>2</v>
      </c>
      <c r="C7" s="5" t="s">
        <v>16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3.25" customHeight="1">
      <c r="A8" s="63"/>
      <c r="B8" s="1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6"/>
      <c r="I8" s="1" t="s">
        <v>15</v>
      </c>
      <c r="J8" s="1">
        <v>20</v>
      </c>
      <c r="K8" s="1"/>
      <c r="L8" s="1"/>
      <c r="M8" s="1"/>
      <c r="N8" s="1"/>
      <c r="O8" s="1"/>
    </row>
    <row r="9" spans="1:15" ht="23.25" customHeight="1">
      <c r="A9" s="63"/>
      <c r="B9" s="1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3.25" customHeight="1">
      <c r="A10" s="63"/>
      <c r="B10" s="11">
        <v>5</v>
      </c>
      <c r="C10" s="5" t="s">
        <v>374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6"/>
      <c r="L10" s="1">
        <v>24</v>
      </c>
      <c r="M10" s="18"/>
      <c r="N10" s="18"/>
      <c r="O10" s="1"/>
    </row>
    <row r="11" spans="1:15" ht="23.25" customHeight="1">
      <c r="A11" s="51" t="s">
        <v>368</v>
      </c>
      <c r="B11" s="11">
        <v>6</v>
      </c>
      <c r="C11" s="14" t="s">
        <v>197</v>
      </c>
      <c r="D11" s="1">
        <f t="shared" si="0"/>
        <v>80</v>
      </c>
      <c r="E11" s="1">
        <f t="shared" si="1"/>
        <v>60</v>
      </c>
      <c r="F11" s="13">
        <v>20</v>
      </c>
      <c r="G11" s="13"/>
      <c r="I11" s="1" t="s">
        <v>15</v>
      </c>
      <c r="J11" s="13"/>
      <c r="K11" s="13">
        <v>20</v>
      </c>
      <c r="L11" s="15"/>
      <c r="M11" s="13"/>
      <c r="N11" s="13"/>
      <c r="O11" s="1"/>
    </row>
    <row r="12" spans="1:15" ht="23.25" customHeight="1">
      <c r="A12" s="58"/>
      <c r="B12" s="11">
        <v>7</v>
      </c>
      <c r="C12" s="14" t="s">
        <v>198</v>
      </c>
      <c r="D12" s="1">
        <f t="shared" si="0"/>
        <v>80</v>
      </c>
      <c r="E12" s="1">
        <f t="shared" si="1"/>
        <v>60</v>
      </c>
      <c r="F12" s="13">
        <v>20</v>
      </c>
      <c r="G12" s="13"/>
      <c r="H12" s="1" t="s">
        <v>15</v>
      </c>
      <c r="I12" s="1"/>
      <c r="J12" s="13"/>
      <c r="K12" s="13">
        <v>20</v>
      </c>
      <c r="L12" s="15"/>
      <c r="M12" s="13"/>
      <c r="N12" s="13"/>
      <c r="O12" s="1"/>
    </row>
    <row r="13" spans="1:15" ht="23.25" customHeight="1">
      <c r="A13" s="58"/>
      <c r="B13" s="11">
        <v>8</v>
      </c>
      <c r="C13" s="14" t="s">
        <v>202</v>
      </c>
      <c r="D13" s="1">
        <f t="shared" si="0"/>
        <v>128</v>
      </c>
      <c r="E13" s="1">
        <f t="shared" si="1"/>
        <v>96</v>
      </c>
      <c r="F13" s="13">
        <v>32</v>
      </c>
      <c r="G13" s="13"/>
      <c r="H13" s="1" t="s">
        <v>15</v>
      </c>
      <c r="I13" s="1"/>
      <c r="J13" s="13"/>
      <c r="K13" s="15"/>
      <c r="L13" s="13">
        <v>32</v>
      </c>
      <c r="M13" s="13"/>
      <c r="N13" s="13"/>
      <c r="O13" s="1"/>
    </row>
    <row r="14" spans="1:15" ht="23.25" customHeight="1">
      <c r="A14" s="58"/>
      <c r="B14" s="11">
        <v>9</v>
      </c>
      <c r="C14" s="14" t="s">
        <v>199</v>
      </c>
      <c r="D14" s="1">
        <f t="shared" si="0"/>
        <v>128</v>
      </c>
      <c r="E14" s="1">
        <f t="shared" si="1"/>
        <v>96</v>
      </c>
      <c r="F14" s="13">
        <v>32</v>
      </c>
      <c r="G14" s="13"/>
      <c r="H14" s="1" t="s">
        <v>15</v>
      </c>
      <c r="I14" s="1"/>
      <c r="J14" s="13"/>
      <c r="K14" s="13">
        <v>32</v>
      </c>
      <c r="L14" s="13"/>
      <c r="M14" s="13"/>
      <c r="N14" s="13"/>
      <c r="O14" s="35"/>
    </row>
    <row r="15" spans="1:22" ht="23.25" customHeight="1">
      <c r="A15" s="58"/>
      <c r="B15" s="11">
        <v>10</v>
      </c>
      <c r="C15" s="14" t="s">
        <v>200</v>
      </c>
      <c r="D15" s="1">
        <f t="shared" si="0"/>
        <v>128</v>
      </c>
      <c r="E15" s="1">
        <f t="shared" si="1"/>
        <v>96</v>
      </c>
      <c r="F15" s="13">
        <v>32</v>
      </c>
      <c r="G15" s="13"/>
      <c r="H15" s="1" t="s">
        <v>15</v>
      </c>
      <c r="I15" s="1"/>
      <c r="J15" s="13">
        <v>32</v>
      </c>
      <c r="K15" s="15"/>
      <c r="L15" s="13"/>
      <c r="M15" s="13"/>
      <c r="N15" s="13"/>
      <c r="O15" s="1"/>
      <c r="Q15" s="3"/>
      <c r="R15" s="3"/>
      <c r="S15" s="3"/>
      <c r="T15" s="3"/>
      <c r="U15" s="3"/>
      <c r="V15" s="3"/>
    </row>
    <row r="16" spans="1:22" ht="23.25" customHeight="1">
      <c r="A16" s="58"/>
      <c r="B16" s="11">
        <v>11</v>
      </c>
      <c r="C16" s="14" t="s">
        <v>376</v>
      </c>
      <c r="D16" s="1">
        <f t="shared" si="0"/>
        <v>128</v>
      </c>
      <c r="E16" s="1">
        <f t="shared" si="1"/>
        <v>96</v>
      </c>
      <c r="F16" s="13">
        <v>32</v>
      </c>
      <c r="G16" s="35"/>
      <c r="H16" s="1" t="s">
        <v>15</v>
      </c>
      <c r="I16" s="35"/>
      <c r="J16" s="13"/>
      <c r="K16" s="13"/>
      <c r="L16" s="13"/>
      <c r="M16" s="13">
        <v>32</v>
      </c>
      <c r="N16" s="13"/>
      <c r="O16" s="35"/>
      <c r="Q16" s="3"/>
      <c r="R16" s="3"/>
      <c r="S16" s="3"/>
      <c r="T16" s="3"/>
      <c r="U16" s="3"/>
      <c r="V16" s="3"/>
    </row>
    <row r="17" spans="1:22" ht="23.25" customHeight="1">
      <c r="A17" s="58"/>
      <c r="B17" s="11">
        <v>12</v>
      </c>
      <c r="C17" s="14" t="s">
        <v>201</v>
      </c>
      <c r="D17" s="1">
        <f t="shared" si="0"/>
        <v>128</v>
      </c>
      <c r="E17" s="1">
        <f t="shared" si="1"/>
        <v>96</v>
      </c>
      <c r="F17" s="13">
        <v>32</v>
      </c>
      <c r="G17" s="13"/>
      <c r="H17" s="1" t="s">
        <v>15</v>
      </c>
      <c r="I17" s="1"/>
      <c r="J17" s="13"/>
      <c r="K17" s="13">
        <v>32</v>
      </c>
      <c r="M17" s="13"/>
      <c r="N17" s="13"/>
      <c r="O17" s="1"/>
      <c r="Q17" s="3"/>
      <c r="R17" s="3"/>
      <c r="S17" s="3"/>
      <c r="T17" s="3"/>
      <c r="U17" s="3"/>
      <c r="V17" s="3"/>
    </row>
    <row r="18" spans="1:22" ht="23.25" customHeight="1">
      <c r="A18" s="58"/>
      <c r="B18" s="11">
        <v>13</v>
      </c>
      <c r="C18" s="14" t="s">
        <v>204</v>
      </c>
      <c r="D18" s="1">
        <f t="shared" si="0"/>
        <v>144</v>
      </c>
      <c r="E18" s="1">
        <f t="shared" si="1"/>
        <v>108</v>
      </c>
      <c r="F18" s="13">
        <v>36</v>
      </c>
      <c r="G18" s="13"/>
      <c r="H18" s="1" t="s">
        <v>15</v>
      </c>
      <c r="I18" s="1"/>
      <c r="J18" s="13">
        <v>36</v>
      </c>
      <c r="K18" s="13"/>
      <c r="L18" s="13"/>
      <c r="M18" s="13"/>
      <c r="N18" s="13"/>
      <c r="O18" s="1"/>
      <c r="Q18" s="3"/>
      <c r="R18" s="3"/>
      <c r="S18" s="3"/>
      <c r="T18" s="3"/>
      <c r="U18" s="3"/>
      <c r="V18" s="3"/>
    </row>
    <row r="19" spans="1:22" ht="23.25" customHeight="1">
      <c r="A19" s="58"/>
      <c r="B19" s="11">
        <v>14</v>
      </c>
      <c r="C19" s="14" t="s">
        <v>377</v>
      </c>
      <c r="D19" s="1">
        <f t="shared" si="0"/>
        <v>136</v>
      </c>
      <c r="E19" s="1">
        <f t="shared" si="1"/>
        <v>102</v>
      </c>
      <c r="F19" s="13">
        <v>34</v>
      </c>
      <c r="G19" s="13"/>
      <c r="H19" s="1" t="s">
        <v>15</v>
      </c>
      <c r="I19" s="1"/>
      <c r="J19" s="13"/>
      <c r="K19" s="13"/>
      <c r="L19" s="13"/>
      <c r="M19" s="13">
        <v>34</v>
      </c>
      <c r="N19" s="13"/>
      <c r="O19" s="35"/>
      <c r="Q19" s="8"/>
      <c r="R19" s="8"/>
      <c r="S19" s="8"/>
      <c r="T19" s="3"/>
      <c r="U19" s="3"/>
      <c r="V19" s="3"/>
    </row>
    <row r="20" spans="1:22" ht="23.25" customHeight="1">
      <c r="A20" s="58"/>
      <c r="B20" s="11">
        <v>15</v>
      </c>
      <c r="C20" s="14" t="s">
        <v>378</v>
      </c>
      <c r="D20" s="1">
        <f t="shared" si="0"/>
        <v>112</v>
      </c>
      <c r="E20" s="1">
        <f t="shared" si="1"/>
        <v>84</v>
      </c>
      <c r="F20" s="13">
        <v>28</v>
      </c>
      <c r="G20" s="13"/>
      <c r="H20" s="1" t="s">
        <v>15</v>
      </c>
      <c r="I20" s="1"/>
      <c r="J20" s="13"/>
      <c r="L20" s="13">
        <v>28</v>
      </c>
      <c r="M20" s="13"/>
      <c r="N20" s="13"/>
      <c r="O20" s="35"/>
      <c r="Q20" s="3"/>
      <c r="R20" s="3"/>
      <c r="S20" s="3"/>
      <c r="T20" s="3"/>
      <c r="U20" s="3"/>
      <c r="V20" s="3"/>
    </row>
    <row r="21" spans="1:22" ht="23.25" customHeight="1">
      <c r="A21" s="58"/>
      <c r="B21" s="11">
        <v>16</v>
      </c>
      <c r="C21" s="14" t="s">
        <v>226</v>
      </c>
      <c r="D21" s="1">
        <f t="shared" si="0"/>
        <v>128</v>
      </c>
      <c r="E21" s="1">
        <f t="shared" si="1"/>
        <v>96</v>
      </c>
      <c r="F21" s="13">
        <v>32</v>
      </c>
      <c r="G21" s="13"/>
      <c r="H21" s="1" t="s">
        <v>15</v>
      </c>
      <c r="I21" s="1"/>
      <c r="J21" s="13"/>
      <c r="K21" s="13"/>
      <c r="L21" s="13">
        <v>32</v>
      </c>
      <c r="M21" s="40"/>
      <c r="N21" s="13"/>
      <c r="O21" s="1"/>
      <c r="Q21" s="3"/>
      <c r="R21" s="3"/>
      <c r="S21" s="3"/>
      <c r="T21" s="3"/>
      <c r="U21" s="3"/>
      <c r="V21" s="3"/>
    </row>
    <row r="22" spans="1:22" ht="23.25" customHeight="1">
      <c r="A22" s="63" t="s">
        <v>24</v>
      </c>
      <c r="B22" s="11">
        <v>17</v>
      </c>
      <c r="C22" s="14" t="s">
        <v>379</v>
      </c>
      <c r="D22" s="1">
        <f t="shared" si="0"/>
        <v>128</v>
      </c>
      <c r="E22" s="1">
        <f t="shared" si="1"/>
        <v>96</v>
      </c>
      <c r="F22" s="13">
        <v>32</v>
      </c>
      <c r="G22" s="35"/>
      <c r="H22" s="1" t="s">
        <v>15</v>
      </c>
      <c r="I22" s="35"/>
      <c r="J22" s="13"/>
      <c r="K22" s="13"/>
      <c r="L22" s="13">
        <v>32</v>
      </c>
      <c r="N22" s="35"/>
      <c r="O22" s="35"/>
      <c r="Q22" s="3"/>
      <c r="R22" s="3"/>
      <c r="S22" s="3"/>
      <c r="T22" s="3"/>
      <c r="U22" s="3"/>
      <c r="V22" s="3"/>
    </row>
    <row r="23" spans="1:22" ht="23.25" customHeight="1">
      <c r="A23" s="63"/>
      <c r="B23" s="11">
        <v>18</v>
      </c>
      <c r="C23" s="14" t="s">
        <v>380</v>
      </c>
      <c r="D23" s="1">
        <f t="shared" si="0"/>
        <v>128</v>
      </c>
      <c r="E23" s="1">
        <f t="shared" si="1"/>
        <v>96</v>
      </c>
      <c r="F23" s="13">
        <v>32</v>
      </c>
      <c r="G23" s="35"/>
      <c r="I23" s="1" t="s">
        <v>15</v>
      </c>
      <c r="J23" s="13"/>
      <c r="K23" s="13"/>
      <c r="L23" s="13"/>
      <c r="M23" s="13">
        <v>32</v>
      </c>
      <c r="N23" s="35"/>
      <c r="O23" s="35"/>
      <c r="Q23" s="3"/>
      <c r="R23" s="3"/>
      <c r="S23" s="3"/>
      <c r="T23" s="3"/>
      <c r="U23" s="3"/>
      <c r="V23" s="3"/>
    </row>
    <row r="24" spans="1:22" ht="23.25" customHeight="1">
      <c r="A24" s="63"/>
      <c r="B24" s="11">
        <v>19</v>
      </c>
      <c r="C24" s="14" t="s">
        <v>381</v>
      </c>
      <c r="D24" s="1">
        <f t="shared" si="0"/>
        <v>136</v>
      </c>
      <c r="E24" s="1">
        <f t="shared" si="1"/>
        <v>102</v>
      </c>
      <c r="F24" s="11">
        <v>34</v>
      </c>
      <c r="G24" s="35"/>
      <c r="H24" s="1" t="s">
        <v>15</v>
      </c>
      <c r="I24" s="35"/>
      <c r="J24" s="13"/>
      <c r="K24" s="13"/>
      <c r="M24" s="13">
        <v>34</v>
      </c>
      <c r="N24" s="13"/>
      <c r="O24" s="35"/>
      <c r="Q24" s="3"/>
      <c r="R24" s="3"/>
      <c r="S24" s="3"/>
      <c r="T24" s="3"/>
      <c r="U24" s="3"/>
      <c r="V24" s="3"/>
    </row>
    <row r="25" spans="1:22" ht="23.25" customHeight="1">
      <c r="A25" s="63"/>
      <c r="B25" s="11">
        <v>20</v>
      </c>
      <c r="C25" s="14" t="s">
        <v>382</v>
      </c>
      <c r="D25" s="1">
        <f t="shared" si="0"/>
        <v>112</v>
      </c>
      <c r="E25" s="1">
        <f t="shared" si="1"/>
        <v>84</v>
      </c>
      <c r="F25" s="11">
        <v>28</v>
      </c>
      <c r="G25" s="35"/>
      <c r="H25" s="1"/>
      <c r="I25" s="1" t="s">
        <v>15</v>
      </c>
      <c r="J25" s="13"/>
      <c r="K25" s="13"/>
      <c r="L25" s="13"/>
      <c r="M25" s="13">
        <v>28</v>
      </c>
      <c r="N25" s="13"/>
      <c r="O25" s="35"/>
      <c r="Q25" s="3"/>
      <c r="R25" s="3"/>
      <c r="S25" s="3"/>
      <c r="T25" s="3"/>
      <c r="U25" s="3"/>
      <c r="V25" s="3"/>
    </row>
    <row r="26" spans="1:22" ht="23.25" customHeight="1">
      <c r="A26" s="63"/>
      <c r="B26" s="11">
        <v>21</v>
      </c>
      <c r="C26" s="14" t="s">
        <v>383</v>
      </c>
      <c r="D26" s="1">
        <f t="shared" si="0"/>
        <v>136</v>
      </c>
      <c r="E26" s="1">
        <f t="shared" si="1"/>
        <v>102</v>
      </c>
      <c r="F26" s="11">
        <v>34</v>
      </c>
      <c r="G26" s="35"/>
      <c r="H26" s="1" t="s">
        <v>15</v>
      </c>
      <c r="I26" s="35"/>
      <c r="J26" s="13"/>
      <c r="K26" s="13"/>
      <c r="M26" s="13">
        <v>34</v>
      </c>
      <c r="N26" s="13"/>
      <c r="O26" s="35"/>
      <c r="Q26" s="3"/>
      <c r="R26" s="3"/>
      <c r="S26" s="3"/>
      <c r="T26" s="3"/>
      <c r="U26" s="3"/>
      <c r="V26" s="3"/>
    </row>
    <row r="27" spans="1:22" ht="23.25" customHeight="1">
      <c r="A27" s="63" t="s">
        <v>286</v>
      </c>
      <c r="B27" s="1"/>
      <c r="C27" s="4" t="s">
        <v>26</v>
      </c>
      <c r="D27" s="1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230</v>
      </c>
      <c r="O27" s="1"/>
      <c r="Q27" s="3"/>
      <c r="R27" s="3"/>
      <c r="S27" s="3"/>
      <c r="T27" s="3"/>
      <c r="U27" s="3"/>
      <c r="V27" s="3"/>
    </row>
    <row r="28" spans="1:22" ht="23.25" customHeight="1">
      <c r="A28" s="63"/>
      <c r="B28" s="1"/>
      <c r="C28" s="4" t="s">
        <v>27</v>
      </c>
      <c r="D28" s="26" t="s">
        <v>230</v>
      </c>
      <c r="E28" s="1"/>
      <c r="F28" s="1"/>
      <c r="G28" s="1"/>
      <c r="H28" s="1"/>
      <c r="I28" s="1"/>
      <c r="J28" s="1"/>
      <c r="K28" s="1"/>
      <c r="L28" s="1"/>
      <c r="M28" s="1"/>
      <c r="N28" s="26" t="s">
        <v>230</v>
      </c>
      <c r="O28" s="1"/>
      <c r="Q28" s="3"/>
      <c r="R28" s="3"/>
      <c r="S28" s="3"/>
      <c r="T28" s="3"/>
      <c r="U28" s="3"/>
      <c r="V28" s="3"/>
    </row>
    <row r="29" spans="1:22" ht="23.25" customHeight="1">
      <c r="A29" s="63"/>
      <c r="B29" s="74" t="s">
        <v>28</v>
      </c>
      <c r="C29" s="74"/>
      <c r="D29" s="1">
        <f>SUM(D4:D26)</f>
        <v>2794</v>
      </c>
      <c r="E29" s="1">
        <f>SUM(E4:E28)</f>
        <v>2082</v>
      </c>
      <c r="F29" s="1">
        <f>SUM(F4:F26)</f>
        <v>694</v>
      </c>
      <c r="G29" s="1">
        <f>SUM(G4:G28)</f>
        <v>18</v>
      </c>
      <c r="H29" s="1"/>
      <c r="I29" s="1"/>
      <c r="J29" s="1">
        <f>SUM(J6:J26)</f>
        <v>160</v>
      </c>
      <c r="K29" s="1">
        <f>SUM(K6:K26)</f>
        <v>176</v>
      </c>
      <c r="L29" s="1">
        <f>SUM(L6:L26)</f>
        <v>164</v>
      </c>
      <c r="M29" s="1">
        <f>SUM(M6:M26)</f>
        <v>194</v>
      </c>
      <c r="N29" s="26" t="s">
        <v>306</v>
      </c>
      <c r="O29" s="1"/>
      <c r="Q29" s="3"/>
      <c r="R29" s="3"/>
      <c r="S29" s="3"/>
      <c r="T29" s="3"/>
      <c r="U29" s="3"/>
      <c r="V29" s="3"/>
    </row>
    <row r="30" spans="1:22" ht="23.25" customHeight="1">
      <c r="A30" s="62" t="s">
        <v>375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Q30" s="3"/>
      <c r="R30" s="3"/>
      <c r="S30" s="3"/>
      <c r="T30" s="3"/>
      <c r="U30" s="3"/>
      <c r="V30" s="3"/>
    </row>
    <row r="31" spans="3:15" ht="14.2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ht="14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3:15" ht="14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3:15" ht="14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15" ht="14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3:15" ht="14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3:15" ht="14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3:15" ht="14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3:15" ht="14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15" ht="14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3:15" ht="14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3:15" ht="14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3:15" ht="14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3:15" ht="14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3:15" ht="14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3:15" ht="14.2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3:15" ht="14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3:15" ht="14.2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4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4.2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4.2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4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4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4.2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4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4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4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4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4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4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4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4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4.2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4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4.2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4.2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4.2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4.2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4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4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4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4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4.2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4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4.2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4.2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4.2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4.2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4.2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4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4.2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4.2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4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4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4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4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4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4.2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4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4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4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4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4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4.2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4.2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4.2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4.2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4.2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4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4.2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4.2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4.2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4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4.2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4.2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4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4.2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4.2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4.2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4.2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4.2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4.2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4.2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4.2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4.2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4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4.2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4.2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4.2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4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4.2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4.2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4.2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4.2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4.2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4.2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4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4.2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4.2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4.2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4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4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4.2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4.2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4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4.2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4.2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4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4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4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4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4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4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4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4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4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4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4.2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4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4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4.2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4.2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4.2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4.2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4.2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4.2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4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4.2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4.2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4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4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4.2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4.2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4.2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4.2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4.2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4.2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4.2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4.2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4.2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4.2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4.2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4.2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4.2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4.2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4.2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4.2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4.2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4.2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4.2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4.2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4.2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4.2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4.2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4.2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4.2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4.2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4.2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4.2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4.2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4.2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4.2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4.2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ht="14.2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3:15" ht="14.2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3:15" ht="14.2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3:15" ht="14.2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3:15" ht="14.2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3:15" ht="14.2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</sheetData>
  <mergeCells count="21">
    <mergeCell ref="A1:O1"/>
    <mergeCell ref="A2:A5"/>
    <mergeCell ref="B2:B5"/>
    <mergeCell ref="C2:C5"/>
    <mergeCell ref="D2:G2"/>
    <mergeCell ref="H2:I3"/>
    <mergeCell ref="J2:N4"/>
    <mergeCell ref="A30:O30"/>
    <mergeCell ref="A11:A21"/>
    <mergeCell ref="A22:A26"/>
    <mergeCell ref="G4:G5"/>
    <mergeCell ref="O2:O5"/>
    <mergeCell ref="E3:G3"/>
    <mergeCell ref="A27:A29"/>
    <mergeCell ref="D3:D5"/>
    <mergeCell ref="B29:C29"/>
    <mergeCell ref="A6:A10"/>
    <mergeCell ref="F4:F5"/>
    <mergeCell ref="I4:I5"/>
    <mergeCell ref="H4:H5"/>
    <mergeCell ref="E4:E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4"/>
  <dimension ref="A1:AB29"/>
  <sheetViews>
    <sheetView workbookViewId="0" topLeftCell="A13">
      <selection activeCell="A29" sqref="A29:O29"/>
    </sheetView>
  </sheetViews>
  <sheetFormatPr defaultColWidth="9.00390625" defaultRowHeight="14.25"/>
  <cols>
    <col min="1" max="1" width="3.625" style="0" customWidth="1"/>
    <col min="2" max="2" width="3.50390625" style="6" customWidth="1"/>
    <col min="3" max="3" width="18.75390625" style="0" customWidth="1"/>
    <col min="4" max="9" width="5.00390625" style="0" customWidth="1"/>
    <col min="10" max="14" width="4.625" style="0" customWidth="1"/>
    <col min="15" max="15" width="6.50390625" style="0" customWidth="1"/>
  </cols>
  <sheetData>
    <row r="1" spans="1:15" ht="32.25" customHeight="1">
      <c r="A1" s="50" t="s">
        <v>353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0.2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20.2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20.25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20.25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4.75" customHeight="1">
      <c r="A6" s="51" t="s">
        <v>14</v>
      </c>
      <c r="B6" s="1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6" ht="24.75" customHeight="1">
      <c r="A7" s="58"/>
      <c r="B7" s="1">
        <v>2</v>
      </c>
      <c r="C7" s="5" t="s">
        <v>16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  <c r="P7" s="7"/>
    </row>
    <row r="8" spans="1:16" ht="24.75" customHeight="1">
      <c r="A8" s="58"/>
      <c r="B8" s="1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  <c r="P8" s="7"/>
    </row>
    <row r="9" spans="1:16" ht="24.75" customHeight="1">
      <c r="A9" s="58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  <c r="P9" s="7"/>
    </row>
    <row r="10" spans="1:16" ht="24.75" customHeight="1">
      <c r="A10" s="58"/>
      <c r="B10" s="11">
        <v>5</v>
      </c>
      <c r="C10" s="5" t="s">
        <v>327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  <c r="P10" s="7"/>
    </row>
    <row r="11" spans="1:28" ht="24.75" customHeight="1">
      <c r="A11" s="51" t="s">
        <v>326</v>
      </c>
      <c r="B11" s="11">
        <v>6</v>
      </c>
      <c r="C11" s="2" t="s">
        <v>266</v>
      </c>
      <c r="D11" s="1">
        <f aca="true" t="shared" si="0" ref="D11:D25">E11+F11+G11</f>
        <v>80</v>
      </c>
      <c r="E11" s="1">
        <f aca="true" t="shared" si="1" ref="E11:E25">F11*3</f>
        <v>60</v>
      </c>
      <c r="F11" s="1">
        <v>20</v>
      </c>
      <c r="G11" s="1"/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9"/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3"/>
    </row>
    <row r="12" spans="1:28" ht="24.75" customHeight="1">
      <c r="A12" s="58"/>
      <c r="B12" s="1">
        <v>7</v>
      </c>
      <c r="C12" s="22" t="s">
        <v>265</v>
      </c>
      <c r="D12" s="1">
        <f t="shared" si="0"/>
        <v>136</v>
      </c>
      <c r="E12" s="1">
        <f t="shared" si="1"/>
        <v>102</v>
      </c>
      <c r="F12" s="1">
        <v>34</v>
      </c>
      <c r="G12" s="1"/>
      <c r="H12" s="1" t="s">
        <v>15</v>
      </c>
      <c r="I12" s="18"/>
      <c r="J12" s="1"/>
      <c r="L12" s="1">
        <v>34</v>
      </c>
      <c r="M12" s="1"/>
      <c r="N12" s="1"/>
      <c r="O12" s="35"/>
      <c r="P12" s="9"/>
      <c r="Q12" s="10"/>
      <c r="R12" s="8"/>
      <c r="S12" s="8"/>
      <c r="T12" s="8"/>
      <c r="U12" s="8"/>
      <c r="V12" s="8"/>
      <c r="W12" s="8"/>
      <c r="X12" s="8"/>
      <c r="Y12" s="8"/>
      <c r="Z12" s="8"/>
      <c r="AA12" s="8"/>
      <c r="AB12" s="3"/>
    </row>
    <row r="13" spans="1:28" ht="24.75" customHeight="1">
      <c r="A13" s="58"/>
      <c r="B13" s="11">
        <v>8</v>
      </c>
      <c r="C13" s="14" t="s">
        <v>269</v>
      </c>
      <c r="D13" s="1">
        <f t="shared" si="0"/>
        <v>128</v>
      </c>
      <c r="E13" s="1">
        <f t="shared" si="1"/>
        <v>96</v>
      </c>
      <c r="F13" s="1">
        <v>32</v>
      </c>
      <c r="G13" s="1"/>
      <c r="H13" s="1" t="s">
        <v>15</v>
      </c>
      <c r="I13" s="1"/>
      <c r="J13" s="1">
        <v>32</v>
      </c>
      <c r="K13" s="1"/>
      <c r="L13" s="18"/>
      <c r="M13" s="1"/>
      <c r="N13" s="1"/>
      <c r="O13" s="1"/>
      <c r="P13" s="9"/>
      <c r="Q13" s="10"/>
      <c r="R13" s="8"/>
      <c r="S13" s="8"/>
      <c r="T13" s="8"/>
      <c r="U13" s="8"/>
      <c r="V13" s="8"/>
      <c r="W13" s="8"/>
      <c r="X13" s="8"/>
      <c r="Y13" s="8"/>
      <c r="Z13" s="8"/>
      <c r="AA13" s="8"/>
      <c r="AB13" s="3"/>
    </row>
    <row r="14" spans="1:16" ht="24.75" customHeight="1">
      <c r="A14" s="58"/>
      <c r="B14" s="1">
        <v>9</v>
      </c>
      <c r="C14" s="14" t="s">
        <v>276</v>
      </c>
      <c r="D14" s="1">
        <f t="shared" si="0"/>
        <v>144</v>
      </c>
      <c r="E14" s="1">
        <f t="shared" si="1"/>
        <v>108</v>
      </c>
      <c r="F14" s="1">
        <v>36</v>
      </c>
      <c r="G14" s="1"/>
      <c r="H14" s="1" t="s">
        <v>15</v>
      </c>
      <c r="I14" s="1"/>
      <c r="J14" s="1">
        <v>36</v>
      </c>
      <c r="K14" s="1"/>
      <c r="L14" s="1"/>
      <c r="M14" s="1"/>
      <c r="N14" s="1"/>
      <c r="O14" s="1"/>
      <c r="P14" s="19"/>
    </row>
    <row r="15" spans="1:16" ht="24.75" customHeight="1">
      <c r="A15" s="58"/>
      <c r="B15" s="11">
        <v>10</v>
      </c>
      <c r="C15" s="14" t="s">
        <v>271</v>
      </c>
      <c r="D15" s="1">
        <f t="shared" si="0"/>
        <v>144</v>
      </c>
      <c r="E15" s="1">
        <f t="shared" si="1"/>
        <v>108</v>
      </c>
      <c r="F15" s="1">
        <v>36</v>
      </c>
      <c r="G15" s="1"/>
      <c r="H15" s="1" t="s">
        <v>15</v>
      </c>
      <c r="I15" s="1"/>
      <c r="J15" s="1"/>
      <c r="K15" s="18"/>
      <c r="L15" s="1">
        <v>36</v>
      </c>
      <c r="M15" s="1"/>
      <c r="N15" s="1"/>
      <c r="O15" s="1"/>
      <c r="P15" s="19"/>
    </row>
    <row r="16" spans="1:16" ht="24.75" customHeight="1">
      <c r="A16" s="58"/>
      <c r="B16" s="11">
        <v>11</v>
      </c>
      <c r="C16" s="14" t="s">
        <v>273</v>
      </c>
      <c r="D16" s="1">
        <f t="shared" si="0"/>
        <v>148</v>
      </c>
      <c r="E16" s="1">
        <f t="shared" si="1"/>
        <v>102</v>
      </c>
      <c r="F16" s="1">
        <v>34</v>
      </c>
      <c r="G16" s="1">
        <v>12</v>
      </c>
      <c r="H16" s="1" t="s">
        <v>15</v>
      </c>
      <c r="I16" s="1"/>
      <c r="J16" s="1"/>
      <c r="K16" s="1">
        <v>34</v>
      </c>
      <c r="L16" s="18"/>
      <c r="M16" s="1"/>
      <c r="N16" s="1"/>
      <c r="O16" s="1"/>
      <c r="P16" s="19"/>
    </row>
    <row r="17" spans="1:16" ht="24.75" customHeight="1">
      <c r="A17" s="58"/>
      <c r="B17" s="1">
        <v>12</v>
      </c>
      <c r="C17" s="14" t="s">
        <v>131</v>
      </c>
      <c r="D17" s="1">
        <f t="shared" si="0"/>
        <v>120</v>
      </c>
      <c r="E17" s="1">
        <f t="shared" si="1"/>
        <v>90</v>
      </c>
      <c r="F17" s="1">
        <v>30</v>
      </c>
      <c r="G17" s="1"/>
      <c r="H17" s="1" t="s">
        <v>15</v>
      </c>
      <c r="I17" s="1"/>
      <c r="J17" s="1"/>
      <c r="K17" s="1">
        <v>30</v>
      </c>
      <c r="L17" s="1"/>
      <c r="N17" s="1"/>
      <c r="O17" s="1"/>
      <c r="P17" s="19"/>
    </row>
    <row r="18" spans="1:16" ht="24.75" customHeight="1">
      <c r="A18" s="58"/>
      <c r="B18" s="11">
        <v>13</v>
      </c>
      <c r="C18" s="14" t="s">
        <v>275</v>
      </c>
      <c r="D18" s="1">
        <f t="shared" si="0"/>
        <v>132</v>
      </c>
      <c r="E18" s="1">
        <f t="shared" si="1"/>
        <v>90</v>
      </c>
      <c r="F18" s="1">
        <v>30</v>
      </c>
      <c r="G18" s="1">
        <v>12</v>
      </c>
      <c r="H18" s="1" t="s">
        <v>15</v>
      </c>
      <c r="I18" s="1"/>
      <c r="J18" s="1"/>
      <c r="K18" s="1"/>
      <c r="L18" s="1">
        <v>30</v>
      </c>
      <c r="M18" s="1"/>
      <c r="N18" s="1"/>
      <c r="O18" s="1"/>
      <c r="P18" s="19"/>
    </row>
    <row r="19" spans="1:16" ht="24.75" customHeight="1">
      <c r="A19" s="58"/>
      <c r="B19" s="1">
        <v>14</v>
      </c>
      <c r="C19" s="14" t="s">
        <v>281</v>
      </c>
      <c r="D19" s="1">
        <f t="shared" si="0"/>
        <v>136</v>
      </c>
      <c r="E19" s="1">
        <f t="shared" si="1"/>
        <v>102</v>
      </c>
      <c r="F19" s="1">
        <v>34</v>
      </c>
      <c r="G19" s="1"/>
      <c r="H19" s="1" t="s">
        <v>15</v>
      </c>
      <c r="I19" s="1"/>
      <c r="J19" s="1"/>
      <c r="K19" s="1"/>
      <c r="L19" s="1"/>
      <c r="M19" s="1">
        <v>34</v>
      </c>
      <c r="N19" s="1"/>
      <c r="O19" s="1"/>
      <c r="P19" s="19"/>
    </row>
    <row r="20" spans="1:16" ht="24.75" customHeight="1">
      <c r="A20" s="58"/>
      <c r="B20" s="11">
        <v>15</v>
      </c>
      <c r="C20" s="14" t="s">
        <v>272</v>
      </c>
      <c r="D20" s="1">
        <f t="shared" si="0"/>
        <v>128</v>
      </c>
      <c r="E20" s="1">
        <f t="shared" si="1"/>
        <v>96</v>
      </c>
      <c r="F20" s="1">
        <v>32</v>
      </c>
      <c r="G20" s="1"/>
      <c r="H20" s="1" t="s">
        <v>15</v>
      </c>
      <c r="I20" s="1"/>
      <c r="J20" s="1"/>
      <c r="K20" s="1">
        <v>32</v>
      </c>
      <c r="L20" s="1"/>
      <c r="M20" s="18"/>
      <c r="N20" s="1"/>
      <c r="O20" s="1"/>
      <c r="P20" s="19"/>
    </row>
    <row r="21" spans="1:16" ht="24.75" customHeight="1">
      <c r="A21" s="63" t="s">
        <v>24</v>
      </c>
      <c r="B21" s="11">
        <v>16</v>
      </c>
      <c r="C21" s="14" t="s">
        <v>277</v>
      </c>
      <c r="D21" s="1">
        <f t="shared" si="0"/>
        <v>112</v>
      </c>
      <c r="E21" s="1">
        <f t="shared" si="1"/>
        <v>84</v>
      </c>
      <c r="F21" s="1">
        <v>28</v>
      </c>
      <c r="G21" s="1"/>
      <c r="H21" s="18"/>
      <c r="I21" s="1" t="s">
        <v>15</v>
      </c>
      <c r="J21" s="18"/>
      <c r="K21" s="18"/>
      <c r="M21" s="1">
        <v>28</v>
      </c>
      <c r="N21" s="1"/>
      <c r="O21" s="1"/>
      <c r="P21" s="19"/>
    </row>
    <row r="22" spans="1:16" ht="24.75" customHeight="1">
      <c r="A22" s="63"/>
      <c r="B22" s="1">
        <v>17</v>
      </c>
      <c r="C22" s="14" t="s">
        <v>278</v>
      </c>
      <c r="D22" s="1">
        <f t="shared" si="0"/>
        <v>112</v>
      </c>
      <c r="E22" s="1">
        <f t="shared" si="1"/>
        <v>84</v>
      </c>
      <c r="F22" s="1">
        <v>28</v>
      </c>
      <c r="G22" s="1"/>
      <c r="H22" s="18"/>
      <c r="I22" s="1" t="s">
        <v>15</v>
      </c>
      <c r="J22" s="1"/>
      <c r="K22" s="18"/>
      <c r="L22" s="18"/>
      <c r="M22" s="1">
        <v>28</v>
      </c>
      <c r="N22" s="1"/>
      <c r="O22" s="1"/>
      <c r="P22" s="19"/>
    </row>
    <row r="23" spans="1:16" ht="24.75" customHeight="1">
      <c r="A23" s="63"/>
      <c r="B23" s="11">
        <v>18</v>
      </c>
      <c r="C23" s="14" t="s">
        <v>279</v>
      </c>
      <c r="D23" s="1">
        <f t="shared" si="0"/>
        <v>128</v>
      </c>
      <c r="E23" s="1">
        <f t="shared" si="1"/>
        <v>96</v>
      </c>
      <c r="F23" s="1">
        <v>32</v>
      </c>
      <c r="G23" s="1"/>
      <c r="H23" s="1" t="s">
        <v>15</v>
      </c>
      <c r="I23" s="1"/>
      <c r="J23" s="1"/>
      <c r="K23" s="18"/>
      <c r="M23" s="1">
        <v>32</v>
      </c>
      <c r="N23" s="1"/>
      <c r="O23" s="1"/>
      <c r="P23" s="19"/>
    </row>
    <row r="24" spans="1:16" ht="24.75" customHeight="1">
      <c r="A24" s="63"/>
      <c r="B24" s="1">
        <v>19</v>
      </c>
      <c r="C24" s="14" t="s">
        <v>280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" t="s">
        <v>15</v>
      </c>
      <c r="I24" s="1"/>
      <c r="J24" s="1"/>
      <c r="K24" s="1"/>
      <c r="L24" s="1"/>
      <c r="M24" s="1">
        <v>28</v>
      </c>
      <c r="N24" s="1"/>
      <c r="O24" s="1"/>
      <c r="P24" s="19"/>
    </row>
    <row r="25" spans="1:16" ht="24.75" customHeight="1">
      <c r="A25" s="63"/>
      <c r="B25" s="11">
        <v>20</v>
      </c>
      <c r="C25" s="14" t="s">
        <v>282</v>
      </c>
      <c r="D25" s="1">
        <f t="shared" si="0"/>
        <v>128</v>
      </c>
      <c r="E25" s="1">
        <f t="shared" si="1"/>
        <v>96</v>
      </c>
      <c r="F25" s="1">
        <v>32</v>
      </c>
      <c r="G25" s="1"/>
      <c r="H25" s="1" t="s">
        <v>15</v>
      </c>
      <c r="I25" s="1"/>
      <c r="J25" s="1"/>
      <c r="K25" s="1"/>
      <c r="L25" s="1">
        <v>32</v>
      </c>
      <c r="M25" s="1"/>
      <c r="N25" s="1"/>
      <c r="O25" s="35"/>
      <c r="P25" s="19"/>
    </row>
    <row r="26" spans="1:15" ht="24.75" customHeight="1">
      <c r="A26" s="63" t="s">
        <v>25</v>
      </c>
      <c r="B26" s="1"/>
      <c r="C26" s="2" t="s">
        <v>26</v>
      </c>
      <c r="D26" s="1" t="s">
        <v>285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285</v>
      </c>
      <c r="O26" s="35"/>
    </row>
    <row r="27" spans="1:15" ht="24.75" customHeight="1">
      <c r="A27" s="63"/>
      <c r="B27" s="1"/>
      <c r="C27" s="4" t="s">
        <v>27</v>
      </c>
      <c r="D27" s="1" t="s">
        <v>285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285</v>
      </c>
      <c r="O27" s="35"/>
    </row>
    <row r="28" spans="1:15" ht="24.75" customHeight="1">
      <c r="A28" s="63"/>
      <c r="B28" s="74" t="s">
        <v>28</v>
      </c>
      <c r="C28" s="74"/>
      <c r="D28" s="1">
        <f>SUM(D6:D25)</f>
        <v>2722</v>
      </c>
      <c r="E28" s="1">
        <f>SUM(E6:E25)</f>
        <v>2010</v>
      </c>
      <c r="F28" s="1">
        <f>SUM(F6:F25)</f>
        <v>670</v>
      </c>
      <c r="G28" s="1">
        <f>SUM(G6:G25)</f>
        <v>42</v>
      </c>
      <c r="H28" s="1"/>
      <c r="I28" s="1"/>
      <c r="J28" s="1">
        <f>SUM(J6:J25)</f>
        <v>180</v>
      </c>
      <c r="K28" s="1">
        <f>SUM(K6:K25)</f>
        <v>168</v>
      </c>
      <c r="L28" s="1">
        <f>SUM(L6:L25)</f>
        <v>172</v>
      </c>
      <c r="M28" s="1">
        <f>SUM(M6:M25)</f>
        <v>150</v>
      </c>
      <c r="N28" s="1" t="s">
        <v>309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A1:O1"/>
    <mergeCell ref="A2:A5"/>
    <mergeCell ref="B2:B5"/>
    <mergeCell ref="C2:C5"/>
    <mergeCell ref="D2:G2"/>
    <mergeCell ref="H2:I3"/>
    <mergeCell ref="J2:N4"/>
    <mergeCell ref="O2:O5"/>
    <mergeCell ref="E4:E5"/>
    <mergeCell ref="D3:D5"/>
    <mergeCell ref="I4:I5"/>
    <mergeCell ref="E3:G3"/>
    <mergeCell ref="H4:H5"/>
    <mergeCell ref="F4:F5"/>
    <mergeCell ref="G4:G5"/>
    <mergeCell ref="A29:O29"/>
    <mergeCell ref="A6:A10"/>
    <mergeCell ref="A11:A20"/>
    <mergeCell ref="A21:A25"/>
    <mergeCell ref="A26:A28"/>
    <mergeCell ref="B28:C28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5"/>
  <dimension ref="A1:AB29"/>
  <sheetViews>
    <sheetView workbookViewId="0" topLeftCell="A1">
      <selection activeCell="E40" sqref="E39:E40"/>
    </sheetView>
  </sheetViews>
  <sheetFormatPr defaultColWidth="9.00390625" defaultRowHeight="14.25"/>
  <cols>
    <col min="1" max="1" width="3.625" style="0" customWidth="1"/>
    <col min="2" max="2" width="3.50390625" style="6" customWidth="1"/>
    <col min="3" max="3" width="18.75390625" style="0" customWidth="1"/>
    <col min="4" max="9" width="5.00390625" style="0" customWidth="1"/>
    <col min="10" max="14" width="4.625" style="0" customWidth="1"/>
    <col min="15" max="15" width="6.50390625" style="0" customWidth="1"/>
  </cols>
  <sheetData>
    <row r="1" spans="1:15" ht="32.25" customHeight="1">
      <c r="A1" s="50" t="s">
        <v>432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0.2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20.2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20.25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20.25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4.75" customHeight="1">
      <c r="A6" s="51" t="s">
        <v>14</v>
      </c>
      <c r="B6" s="11">
        <v>1</v>
      </c>
      <c r="C6" s="5" t="s">
        <v>365</v>
      </c>
      <c r="D6" s="1">
        <f aca="true" t="shared" si="0" ref="D6:D25">E6+F6+G6</f>
        <v>288</v>
      </c>
      <c r="E6" s="1">
        <f aca="true" t="shared" si="1" ref="E6:E25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6" ht="24.75" customHeight="1">
      <c r="A7" s="58"/>
      <c r="B7" s="1">
        <v>2</v>
      </c>
      <c r="C7" s="5" t="s">
        <v>16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  <c r="P7" s="7"/>
    </row>
    <row r="8" spans="1:16" ht="24.75" customHeight="1">
      <c r="A8" s="58"/>
      <c r="B8" s="1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  <c r="P8" s="7"/>
    </row>
    <row r="9" spans="1:16" ht="24.75" customHeight="1">
      <c r="A9" s="58"/>
      <c r="B9" s="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  <c r="P9" s="7"/>
    </row>
    <row r="10" spans="1:16" ht="24.75" customHeight="1">
      <c r="A10" s="58"/>
      <c r="B10" s="11">
        <v>5</v>
      </c>
      <c r="C10" s="5" t="s">
        <v>366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  <c r="P10" s="7"/>
    </row>
    <row r="11" spans="1:28" ht="24.75" customHeight="1">
      <c r="A11" s="51" t="s">
        <v>368</v>
      </c>
      <c r="B11" s="11">
        <v>6</v>
      </c>
      <c r="C11" s="14" t="s">
        <v>266</v>
      </c>
      <c r="D11" s="1">
        <f t="shared" si="0"/>
        <v>80</v>
      </c>
      <c r="E11" s="1">
        <f t="shared" si="1"/>
        <v>60</v>
      </c>
      <c r="F11" s="1">
        <v>20</v>
      </c>
      <c r="G11" s="1"/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9"/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3"/>
    </row>
    <row r="12" spans="1:28" ht="24.75" customHeight="1">
      <c r="A12" s="58"/>
      <c r="B12" s="1">
        <v>7</v>
      </c>
      <c r="C12" s="22" t="s">
        <v>265</v>
      </c>
      <c r="D12" s="1">
        <f t="shared" si="0"/>
        <v>136</v>
      </c>
      <c r="E12" s="1">
        <f t="shared" si="1"/>
        <v>102</v>
      </c>
      <c r="F12" s="1">
        <v>34</v>
      </c>
      <c r="G12" s="1"/>
      <c r="H12" s="1" t="s">
        <v>15</v>
      </c>
      <c r="I12" s="1"/>
      <c r="J12" s="1"/>
      <c r="K12" s="15"/>
      <c r="L12" s="1">
        <v>34</v>
      </c>
      <c r="M12" s="1"/>
      <c r="N12" s="1"/>
      <c r="O12" s="15"/>
      <c r="P12" s="9"/>
      <c r="Q12" s="10"/>
      <c r="R12" s="8"/>
      <c r="S12" s="8"/>
      <c r="T12" s="8"/>
      <c r="U12" s="8"/>
      <c r="V12" s="8"/>
      <c r="W12" s="8"/>
      <c r="X12" s="8"/>
      <c r="Y12" s="8"/>
      <c r="Z12" s="8"/>
      <c r="AA12" s="8"/>
      <c r="AB12" s="3"/>
    </row>
    <row r="13" spans="1:28" ht="24.75" customHeight="1">
      <c r="A13" s="58"/>
      <c r="B13" s="11">
        <v>8</v>
      </c>
      <c r="C13" s="14" t="s">
        <v>269</v>
      </c>
      <c r="D13" s="1">
        <f t="shared" si="0"/>
        <v>128</v>
      </c>
      <c r="E13" s="1">
        <f t="shared" si="1"/>
        <v>96</v>
      </c>
      <c r="F13" s="1">
        <v>32</v>
      </c>
      <c r="G13" s="1"/>
      <c r="H13" s="1" t="s">
        <v>15</v>
      </c>
      <c r="I13" s="1"/>
      <c r="J13" s="1">
        <v>32</v>
      </c>
      <c r="K13" s="15"/>
      <c r="L13" s="1"/>
      <c r="M13" s="1"/>
      <c r="N13" s="1"/>
      <c r="O13" s="1"/>
      <c r="P13" s="9"/>
      <c r="Q13" s="10"/>
      <c r="R13" s="8"/>
      <c r="S13" s="8"/>
      <c r="T13" s="8"/>
      <c r="U13" s="8"/>
      <c r="V13" s="8"/>
      <c r="W13" s="8"/>
      <c r="X13" s="8"/>
      <c r="Y13" s="8"/>
      <c r="Z13" s="8"/>
      <c r="AA13" s="8"/>
      <c r="AB13" s="3"/>
    </row>
    <row r="14" spans="1:16" ht="24.75" customHeight="1">
      <c r="A14" s="58"/>
      <c r="B14" s="11">
        <v>9</v>
      </c>
      <c r="C14" s="20" t="s">
        <v>270</v>
      </c>
      <c r="D14" s="1">
        <f t="shared" si="0"/>
        <v>128</v>
      </c>
      <c r="E14" s="1">
        <f t="shared" si="1"/>
        <v>96</v>
      </c>
      <c r="F14" s="1">
        <v>32</v>
      </c>
      <c r="G14" s="1"/>
      <c r="H14" s="1" t="s">
        <v>15</v>
      </c>
      <c r="I14" s="1"/>
      <c r="J14" s="1"/>
      <c r="K14" s="1"/>
      <c r="L14" s="1"/>
      <c r="M14" s="1">
        <v>32</v>
      </c>
      <c r="N14" s="1"/>
      <c r="O14" s="1"/>
      <c r="P14" s="19"/>
    </row>
    <row r="15" spans="1:16" ht="24.75" customHeight="1">
      <c r="A15" s="58"/>
      <c r="B15" s="1">
        <v>10</v>
      </c>
      <c r="C15" s="14" t="s">
        <v>276</v>
      </c>
      <c r="D15" s="1">
        <f t="shared" si="0"/>
        <v>144</v>
      </c>
      <c r="E15" s="1">
        <f t="shared" si="1"/>
        <v>108</v>
      </c>
      <c r="F15" s="1">
        <v>36</v>
      </c>
      <c r="G15" s="1"/>
      <c r="H15" s="1" t="s">
        <v>15</v>
      </c>
      <c r="I15" s="1"/>
      <c r="J15" s="1">
        <v>36</v>
      </c>
      <c r="K15" s="1"/>
      <c r="L15" s="1"/>
      <c r="M15" s="1"/>
      <c r="N15" s="1"/>
      <c r="O15" s="1"/>
      <c r="P15" s="19"/>
    </row>
    <row r="16" spans="1:16" ht="24.75" customHeight="1">
      <c r="A16" s="58"/>
      <c r="B16" s="11">
        <v>11</v>
      </c>
      <c r="C16" s="14" t="s">
        <v>275</v>
      </c>
      <c r="D16" s="1">
        <f t="shared" si="0"/>
        <v>120</v>
      </c>
      <c r="E16" s="1">
        <f t="shared" si="1"/>
        <v>90</v>
      </c>
      <c r="F16" s="1">
        <v>30</v>
      </c>
      <c r="G16" s="1"/>
      <c r="H16" s="1" t="s">
        <v>15</v>
      </c>
      <c r="I16" s="1"/>
      <c r="J16" s="1"/>
      <c r="K16" s="1">
        <v>30</v>
      </c>
      <c r="L16" s="15"/>
      <c r="M16" s="1"/>
      <c r="N16" s="1"/>
      <c r="O16" s="1"/>
      <c r="P16" s="19"/>
    </row>
    <row r="17" spans="1:16" ht="24.75" customHeight="1">
      <c r="A17" s="58"/>
      <c r="B17" s="11">
        <v>12</v>
      </c>
      <c r="C17" s="14" t="s">
        <v>271</v>
      </c>
      <c r="D17" s="1">
        <f t="shared" si="0"/>
        <v>144</v>
      </c>
      <c r="E17" s="1">
        <f t="shared" si="1"/>
        <v>108</v>
      </c>
      <c r="F17" s="1">
        <v>36</v>
      </c>
      <c r="G17" s="1"/>
      <c r="H17" s="1" t="s">
        <v>15</v>
      </c>
      <c r="I17" s="1"/>
      <c r="J17" s="1"/>
      <c r="K17" s="1"/>
      <c r="L17" s="1">
        <v>36</v>
      </c>
      <c r="M17" s="1"/>
      <c r="N17" s="1"/>
      <c r="O17" s="1"/>
      <c r="P17" s="19"/>
    </row>
    <row r="18" spans="1:16" ht="24.75" customHeight="1">
      <c r="A18" s="58"/>
      <c r="B18" s="1">
        <v>13</v>
      </c>
      <c r="C18" s="14" t="s">
        <v>131</v>
      </c>
      <c r="D18" s="1">
        <f t="shared" si="0"/>
        <v>120</v>
      </c>
      <c r="E18" s="1">
        <f t="shared" si="1"/>
        <v>90</v>
      </c>
      <c r="F18" s="1">
        <v>30</v>
      </c>
      <c r="G18" s="1"/>
      <c r="H18" s="1" t="s">
        <v>15</v>
      </c>
      <c r="I18" s="1"/>
      <c r="J18" s="1"/>
      <c r="K18" s="1">
        <v>30</v>
      </c>
      <c r="L18" s="1"/>
      <c r="M18" s="15"/>
      <c r="N18" s="1"/>
      <c r="O18" s="1"/>
      <c r="P18" s="19"/>
    </row>
    <row r="19" spans="1:16" ht="24.75" customHeight="1">
      <c r="A19" s="58"/>
      <c r="B19" s="11">
        <v>14</v>
      </c>
      <c r="C19" s="14" t="s">
        <v>272</v>
      </c>
      <c r="D19" s="1">
        <f t="shared" si="0"/>
        <v>128</v>
      </c>
      <c r="E19" s="1">
        <f t="shared" si="1"/>
        <v>96</v>
      </c>
      <c r="F19" s="1">
        <v>32</v>
      </c>
      <c r="G19" s="1"/>
      <c r="H19" s="1" t="s">
        <v>15</v>
      </c>
      <c r="I19" s="1"/>
      <c r="J19" s="1"/>
      <c r="K19" s="15"/>
      <c r="L19" s="1">
        <v>32</v>
      </c>
      <c r="M19" s="1"/>
      <c r="N19" s="1"/>
      <c r="O19" s="1"/>
      <c r="P19" s="19"/>
    </row>
    <row r="20" spans="1:16" ht="24.75" customHeight="1">
      <c r="A20" s="58"/>
      <c r="B20" s="11">
        <v>15</v>
      </c>
      <c r="C20" s="14" t="s">
        <v>273</v>
      </c>
      <c r="D20" s="1">
        <f t="shared" si="0"/>
        <v>136</v>
      </c>
      <c r="E20" s="1">
        <f t="shared" si="1"/>
        <v>102</v>
      </c>
      <c r="F20" s="1">
        <v>34</v>
      </c>
      <c r="G20" s="1"/>
      <c r="H20" s="1" t="s">
        <v>15</v>
      </c>
      <c r="I20" s="1"/>
      <c r="J20" s="1"/>
      <c r="K20" s="1">
        <v>34</v>
      </c>
      <c r="L20" s="1"/>
      <c r="M20" s="1"/>
      <c r="N20" s="1"/>
      <c r="O20" s="1"/>
      <c r="P20" s="19"/>
    </row>
    <row r="21" spans="1:16" ht="24.75" customHeight="1">
      <c r="A21" s="63" t="s">
        <v>24</v>
      </c>
      <c r="B21" s="1">
        <v>16</v>
      </c>
      <c r="C21" s="14" t="s">
        <v>427</v>
      </c>
      <c r="D21" s="1">
        <f t="shared" si="0"/>
        <v>120</v>
      </c>
      <c r="E21" s="1">
        <f t="shared" si="1"/>
        <v>90</v>
      </c>
      <c r="F21" s="1">
        <v>30</v>
      </c>
      <c r="G21" s="1"/>
      <c r="H21" s="1" t="s">
        <v>15</v>
      </c>
      <c r="I21" s="1"/>
      <c r="J21" s="1"/>
      <c r="K21" s="15"/>
      <c r="L21" s="15"/>
      <c r="M21" s="1">
        <v>30</v>
      </c>
      <c r="N21" s="1"/>
      <c r="O21" s="1"/>
      <c r="P21" s="19"/>
    </row>
    <row r="22" spans="1:16" ht="24.75" customHeight="1">
      <c r="A22" s="63"/>
      <c r="B22" s="11">
        <v>17</v>
      </c>
      <c r="C22" s="14" t="s">
        <v>428</v>
      </c>
      <c r="D22" s="1">
        <f t="shared" si="0"/>
        <v>120</v>
      </c>
      <c r="E22" s="1">
        <f t="shared" si="1"/>
        <v>90</v>
      </c>
      <c r="F22" s="1">
        <v>30</v>
      </c>
      <c r="G22" s="1"/>
      <c r="H22" s="1" t="s">
        <v>15</v>
      </c>
      <c r="I22" s="1"/>
      <c r="J22" s="1"/>
      <c r="K22" s="1"/>
      <c r="L22" s="1">
        <v>30</v>
      </c>
      <c r="M22" s="1"/>
      <c r="N22" s="1"/>
      <c r="O22" s="1"/>
      <c r="P22" s="19"/>
    </row>
    <row r="23" spans="1:16" ht="24.75" customHeight="1">
      <c r="A23" s="63"/>
      <c r="B23" s="11">
        <v>18</v>
      </c>
      <c r="C23" s="14" t="s">
        <v>429</v>
      </c>
      <c r="D23" s="1">
        <f t="shared" si="0"/>
        <v>80</v>
      </c>
      <c r="E23" s="1">
        <f t="shared" si="1"/>
        <v>60</v>
      </c>
      <c r="F23" s="1">
        <v>20</v>
      </c>
      <c r="G23" s="1"/>
      <c r="H23" s="1"/>
      <c r="I23" s="1" t="s">
        <v>15</v>
      </c>
      <c r="J23" s="1"/>
      <c r="K23" s="1"/>
      <c r="L23" s="1"/>
      <c r="M23" s="1">
        <v>20</v>
      </c>
      <c r="N23" s="1"/>
      <c r="O23" s="1"/>
      <c r="P23" s="19"/>
    </row>
    <row r="24" spans="1:16" ht="24.75" customHeight="1">
      <c r="A24" s="63"/>
      <c r="B24" s="1">
        <v>19</v>
      </c>
      <c r="C24" s="14" t="s">
        <v>430</v>
      </c>
      <c r="D24" s="1">
        <f t="shared" si="0"/>
        <v>120</v>
      </c>
      <c r="E24" s="1">
        <f t="shared" si="1"/>
        <v>90</v>
      </c>
      <c r="F24" s="1">
        <v>30</v>
      </c>
      <c r="G24" s="1"/>
      <c r="H24" s="1" t="s">
        <v>15</v>
      </c>
      <c r="I24" s="1"/>
      <c r="J24" s="1"/>
      <c r="K24" s="1"/>
      <c r="L24" s="15"/>
      <c r="M24" s="1">
        <v>30</v>
      </c>
      <c r="N24" s="1"/>
      <c r="O24" s="1"/>
      <c r="P24" s="19"/>
    </row>
    <row r="25" spans="1:15" ht="24.75" customHeight="1">
      <c r="A25" s="63"/>
      <c r="B25" s="11">
        <v>20</v>
      </c>
      <c r="C25" s="14" t="s">
        <v>431</v>
      </c>
      <c r="D25" s="1">
        <f t="shared" si="0"/>
        <v>120</v>
      </c>
      <c r="E25" s="1">
        <f t="shared" si="1"/>
        <v>90</v>
      </c>
      <c r="F25" s="1">
        <v>30</v>
      </c>
      <c r="G25" s="1"/>
      <c r="H25" s="1" t="s">
        <v>15</v>
      </c>
      <c r="I25" s="1"/>
      <c r="J25" s="1"/>
      <c r="K25" s="1"/>
      <c r="L25" s="1"/>
      <c r="M25" s="1">
        <v>30</v>
      </c>
      <c r="N25" s="1"/>
      <c r="O25" s="1"/>
    </row>
    <row r="26" spans="1:15" ht="24.75" customHeight="1">
      <c r="A26" s="63" t="s">
        <v>25</v>
      </c>
      <c r="B26" s="1"/>
      <c r="C26" s="2" t="s">
        <v>26</v>
      </c>
      <c r="D26" s="1" t="s">
        <v>230</v>
      </c>
      <c r="E26" s="2"/>
      <c r="F26" s="2"/>
      <c r="G26" s="2"/>
      <c r="H26" s="2"/>
      <c r="I26" s="2"/>
      <c r="J26" s="2"/>
      <c r="K26" s="2"/>
      <c r="L26" s="2"/>
      <c r="M26" s="2"/>
      <c r="N26" s="1" t="s">
        <v>230</v>
      </c>
      <c r="O26" s="15"/>
    </row>
    <row r="27" spans="1:15" ht="24.75" customHeight="1">
      <c r="A27" s="63"/>
      <c r="B27" s="1"/>
      <c r="C27" s="4" t="s">
        <v>27</v>
      </c>
      <c r="D27" s="1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230</v>
      </c>
      <c r="O27" s="15"/>
    </row>
    <row r="28" spans="1:15" ht="24.75" customHeight="1">
      <c r="A28" s="63"/>
      <c r="B28" s="74" t="s">
        <v>28</v>
      </c>
      <c r="C28" s="74"/>
      <c r="D28" s="1">
        <f>SUM(D4:D25)</f>
        <v>2658</v>
      </c>
      <c r="E28" s="1">
        <f>SUM(E4:E25)</f>
        <v>1980</v>
      </c>
      <c r="F28" s="1">
        <f>SUM(F4:F25)</f>
        <v>660</v>
      </c>
      <c r="G28" s="1">
        <f>SUM(G4:G25)</f>
        <v>18</v>
      </c>
      <c r="H28" s="1"/>
      <c r="I28" s="1"/>
      <c r="J28" s="1">
        <f>SUM(J6:J25)</f>
        <v>180</v>
      </c>
      <c r="K28" s="1">
        <f>SUM(K6:K25)</f>
        <v>166</v>
      </c>
      <c r="L28" s="1">
        <f>SUM(L6:L25)</f>
        <v>172</v>
      </c>
      <c r="M28" s="1">
        <f>SUM(M6:M25)</f>
        <v>142</v>
      </c>
      <c r="N28" s="1" t="s">
        <v>309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A29:O29"/>
    <mergeCell ref="A6:A10"/>
    <mergeCell ref="A11:A20"/>
    <mergeCell ref="A21:A25"/>
    <mergeCell ref="A26:A28"/>
    <mergeCell ref="B28:C28"/>
    <mergeCell ref="I4:I5"/>
    <mergeCell ref="E3:G3"/>
    <mergeCell ref="H4:H5"/>
    <mergeCell ref="F4:F5"/>
    <mergeCell ref="G4:G5"/>
    <mergeCell ref="A1:O1"/>
    <mergeCell ref="A2:A5"/>
    <mergeCell ref="B2:B5"/>
    <mergeCell ref="C2:C5"/>
    <mergeCell ref="D2:G2"/>
    <mergeCell ref="H2:I3"/>
    <mergeCell ref="J2:N4"/>
    <mergeCell ref="O2:O5"/>
    <mergeCell ref="E4:E5"/>
    <mergeCell ref="D3:D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6"/>
  <dimension ref="A1:AB30"/>
  <sheetViews>
    <sheetView workbookViewId="0" topLeftCell="A25">
      <selection activeCell="J40" sqref="J40"/>
    </sheetView>
  </sheetViews>
  <sheetFormatPr defaultColWidth="9.00390625" defaultRowHeight="14.25"/>
  <cols>
    <col min="1" max="1" width="3.625" style="0" customWidth="1"/>
    <col min="2" max="2" width="3.50390625" style="6" customWidth="1"/>
    <col min="3" max="3" width="18.75390625" style="0" customWidth="1"/>
    <col min="4" max="9" width="5.00390625" style="0" customWidth="1"/>
    <col min="10" max="14" width="4.625" style="0" customWidth="1"/>
    <col min="15" max="15" width="6.50390625" style="0" customWidth="1"/>
  </cols>
  <sheetData>
    <row r="1" spans="1:15" ht="32.25" customHeight="1">
      <c r="A1" s="50" t="s">
        <v>435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9.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19.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19.5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19.5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4" customHeight="1">
      <c r="A6" s="51" t="s">
        <v>14</v>
      </c>
      <c r="B6" s="11">
        <v>1</v>
      </c>
      <c r="C6" s="5" t="s">
        <v>433</v>
      </c>
      <c r="D6" s="1">
        <f aca="true" t="shared" si="0" ref="D6:D26">E6+F6+G6</f>
        <v>288</v>
      </c>
      <c r="E6" s="1">
        <f aca="true" t="shared" si="1" ref="E6:E26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6" ht="24" customHeight="1">
      <c r="A7" s="58"/>
      <c r="B7" s="1">
        <v>2</v>
      </c>
      <c r="C7" s="5" t="s">
        <v>16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  <c r="P7" s="7"/>
    </row>
    <row r="8" spans="1:16" ht="24" customHeight="1">
      <c r="A8" s="58"/>
      <c r="B8" s="1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  <c r="P8" s="7"/>
    </row>
    <row r="9" spans="1:16" ht="24" customHeight="1">
      <c r="A9" s="58"/>
      <c r="B9" s="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  <c r="P9" s="7"/>
    </row>
    <row r="10" spans="1:16" ht="24" customHeight="1">
      <c r="A10" s="58"/>
      <c r="B10" s="11">
        <v>5</v>
      </c>
      <c r="C10" s="5" t="s">
        <v>434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  <c r="P10" s="7"/>
    </row>
    <row r="11" spans="1:28" ht="24" customHeight="1">
      <c r="A11" s="51" t="s">
        <v>368</v>
      </c>
      <c r="B11" s="11">
        <v>6</v>
      </c>
      <c r="C11" s="22" t="s">
        <v>265</v>
      </c>
      <c r="D11" s="1">
        <f t="shared" si="0"/>
        <v>136</v>
      </c>
      <c r="E11" s="1">
        <f t="shared" si="1"/>
        <v>102</v>
      </c>
      <c r="F11" s="1">
        <v>34</v>
      </c>
      <c r="G11" s="1"/>
      <c r="H11" s="1" t="s">
        <v>15</v>
      </c>
      <c r="I11" s="1"/>
      <c r="J11" s="1"/>
      <c r="L11" s="1">
        <v>34</v>
      </c>
      <c r="M11" s="1"/>
      <c r="N11" s="15"/>
      <c r="O11" s="15"/>
      <c r="P11" s="9"/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3"/>
    </row>
    <row r="12" spans="1:28" ht="24" customHeight="1">
      <c r="A12" s="58"/>
      <c r="B12" s="1">
        <v>7</v>
      </c>
      <c r="C12" s="22" t="s">
        <v>266</v>
      </c>
      <c r="D12" s="1">
        <f t="shared" si="0"/>
        <v>80</v>
      </c>
      <c r="E12" s="1">
        <f t="shared" si="1"/>
        <v>60</v>
      </c>
      <c r="F12" s="1">
        <v>20</v>
      </c>
      <c r="G12" s="1"/>
      <c r="H12" s="1"/>
      <c r="I12" s="1" t="s">
        <v>15</v>
      </c>
      <c r="J12" s="1">
        <v>20</v>
      </c>
      <c r="K12" s="1"/>
      <c r="L12" s="1"/>
      <c r="M12" s="1"/>
      <c r="N12" s="15"/>
      <c r="O12" s="15"/>
      <c r="P12" s="9"/>
      <c r="Q12" s="10"/>
      <c r="R12" s="8"/>
      <c r="S12" s="8"/>
      <c r="T12" s="8"/>
      <c r="U12" s="8"/>
      <c r="V12" s="8"/>
      <c r="W12" s="8"/>
      <c r="X12" s="8"/>
      <c r="Y12" s="8"/>
      <c r="Z12" s="8"/>
      <c r="AA12" s="8"/>
      <c r="AB12" s="3"/>
    </row>
    <row r="13" spans="1:28" ht="24" customHeight="1">
      <c r="A13" s="58"/>
      <c r="B13" s="11">
        <v>8</v>
      </c>
      <c r="C13" s="14" t="s">
        <v>269</v>
      </c>
      <c r="D13" s="1">
        <f t="shared" si="0"/>
        <v>128</v>
      </c>
      <c r="E13" s="1">
        <f t="shared" si="1"/>
        <v>96</v>
      </c>
      <c r="F13" s="1">
        <v>32</v>
      </c>
      <c r="G13" s="1"/>
      <c r="H13" s="1" t="s">
        <v>15</v>
      </c>
      <c r="I13" s="1"/>
      <c r="J13" s="1">
        <v>32</v>
      </c>
      <c r="K13" s="1"/>
      <c r="M13" s="1"/>
      <c r="N13" s="43"/>
      <c r="O13" s="1"/>
      <c r="P13" s="9"/>
      <c r="Q13" s="10"/>
      <c r="R13" s="8"/>
      <c r="S13" s="8"/>
      <c r="T13" s="8"/>
      <c r="U13" s="8"/>
      <c r="V13" s="8"/>
      <c r="W13" s="8"/>
      <c r="X13" s="8"/>
      <c r="Y13" s="8"/>
      <c r="Z13" s="8"/>
      <c r="AA13" s="8"/>
      <c r="AB13" s="3"/>
    </row>
    <row r="14" spans="1:16" ht="24" customHeight="1">
      <c r="A14" s="58"/>
      <c r="B14" s="11">
        <v>9</v>
      </c>
      <c r="C14" s="14" t="s">
        <v>276</v>
      </c>
      <c r="D14" s="1">
        <f t="shared" si="0"/>
        <v>144</v>
      </c>
      <c r="E14" s="1">
        <f t="shared" si="1"/>
        <v>108</v>
      </c>
      <c r="F14" s="1">
        <v>36</v>
      </c>
      <c r="G14" s="1"/>
      <c r="H14" s="1" t="s">
        <v>15</v>
      </c>
      <c r="I14" s="1"/>
      <c r="J14" s="1">
        <v>36</v>
      </c>
      <c r="K14" s="1"/>
      <c r="L14" s="1"/>
      <c r="M14" s="1"/>
      <c r="N14" s="43"/>
      <c r="O14" s="1"/>
      <c r="P14" s="19"/>
    </row>
    <row r="15" spans="1:16" ht="24" customHeight="1">
      <c r="A15" s="58"/>
      <c r="B15" s="1">
        <v>10</v>
      </c>
      <c r="C15" s="14" t="s">
        <v>275</v>
      </c>
      <c r="D15" s="1">
        <f t="shared" si="0"/>
        <v>140</v>
      </c>
      <c r="E15" s="1">
        <f t="shared" si="1"/>
        <v>90</v>
      </c>
      <c r="F15" s="1">
        <v>30</v>
      </c>
      <c r="G15" s="1">
        <v>20</v>
      </c>
      <c r="H15" s="1" t="s">
        <v>15</v>
      </c>
      <c r="I15" s="1"/>
      <c r="J15" s="1"/>
      <c r="K15" s="1">
        <v>30</v>
      </c>
      <c r="M15" s="1"/>
      <c r="N15" s="43"/>
      <c r="O15" s="1"/>
      <c r="P15" s="19"/>
    </row>
    <row r="16" spans="1:16" ht="24" customHeight="1">
      <c r="A16" s="58"/>
      <c r="B16" s="11">
        <v>11</v>
      </c>
      <c r="C16" s="14" t="s">
        <v>271</v>
      </c>
      <c r="D16" s="1">
        <f t="shared" si="0"/>
        <v>144</v>
      </c>
      <c r="E16" s="1">
        <f t="shared" si="1"/>
        <v>108</v>
      </c>
      <c r="F16" s="1">
        <v>36</v>
      </c>
      <c r="G16" s="1"/>
      <c r="H16" s="1" t="s">
        <v>15</v>
      </c>
      <c r="I16" s="1"/>
      <c r="K16" s="1"/>
      <c r="L16" s="1">
        <v>36</v>
      </c>
      <c r="M16" s="1"/>
      <c r="N16" s="15"/>
      <c r="O16" s="1"/>
      <c r="P16" s="19"/>
    </row>
    <row r="17" spans="1:16" ht="24" customHeight="1">
      <c r="A17" s="58"/>
      <c r="B17" s="11">
        <v>12</v>
      </c>
      <c r="C17" s="14" t="s">
        <v>131</v>
      </c>
      <c r="D17" s="1">
        <f t="shared" si="0"/>
        <v>120</v>
      </c>
      <c r="E17" s="1">
        <f t="shared" si="1"/>
        <v>90</v>
      </c>
      <c r="F17" s="1">
        <v>30</v>
      </c>
      <c r="G17" s="1"/>
      <c r="H17" s="1" t="s">
        <v>15</v>
      </c>
      <c r="I17" s="1"/>
      <c r="J17" s="1"/>
      <c r="K17" s="1"/>
      <c r="L17" s="15"/>
      <c r="M17" s="1">
        <v>30</v>
      </c>
      <c r="N17" s="43"/>
      <c r="O17" s="1"/>
      <c r="P17" s="19"/>
    </row>
    <row r="18" spans="1:16" ht="24" customHeight="1">
      <c r="A18" s="58"/>
      <c r="B18" s="1">
        <v>13</v>
      </c>
      <c r="C18" s="14" t="s">
        <v>430</v>
      </c>
      <c r="D18" s="1">
        <f t="shared" si="0"/>
        <v>120</v>
      </c>
      <c r="E18" s="1">
        <f t="shared" si="1"/>
        <v>90</v>
      </c>
      <c r="F18" s="1">
        <v>30</v>
      </c>
      <c r="G18" s="1"/>
      <c r="H18" s="1" t="s">
        <v>15</v>
      </c>
      <c r="I18" s="1"/>
      <c r="J18" s="1"/>
      <c r="K18" s="1"/>
      <c r="L18" s="1">
        <v>30</v>
      </c>
      <c r="M18" s="15"/>
      <c r="N18" s="43"/>
      <c r="O18" s="1"/>
      <c r="P18" s="19"/>
    </row>
    <row r="19" spans="1:16" ht="24" customHeight="1">
      <c r="A19" s="58"/>
      <c r="B19" s="1">
        <v>14</v>
      </c>
      <c r="C19" s="14" t="s">
        <v>436</v>
      </c>
      <c r="D19" s="1">
        <f t="shared" si="0"/>
        <v>140</v>
      </c>
      <c r="E19" s="1">
        <f t="shared" si="1"/>
        <v>96</v>
      </c>
      <c r="F19" s="1">
        <v>32</v>
      </c>
      <c r="G19" s="1">
        <v>12</v>
      </c>
      <c r="H19" s="1" t="s">
        <v>15</v>
      </c>
      <c r="I19" s="1"/>
      <c r="J19" s="1"/>
      <c r="K19" s="1"/>
      <c r="L19" s="1"/>
      <c r="M19" s="1">
        <v>32</v>
      </c>
      <c r="N19" s="43"/>
      <c r="O19" s="1"/>
      <c r="P19" s="19"/>
    </row>
    <row r="20" spans="1:16" ht="24" customHeight="1">
      <c r="A20" s="58"/>
      <c r="B20" s="11">
        <v>15</v>
      </c>
      <c r="C20" s="14" t="s">
        <v>273</v>
      </c>
      <c r="D20" s="1">
        <f t="shared" si="0"/>
        <v>148</v>
      </c>
      <c r="E20" s="1">
        <f t="shared" si="1"/>
        <v>102</v>
      </c>
      <c r="F20" s="1">
        <v>34</v>
      </c>
      <c r="G20" s="1">
        <v>12</v>
      </c>
      <c r="H20" s="1" t="s">
        <v>15</v>
      </c>
      <c r="I20" s="1"/>
      <c r="J20" s="1"/>
      <c r="K20" s="1">
        <v>34</v>
      </c>
      <c r="L20" s="1"/>
      <c r="M20" s="15"/>
      <c r="N20" s="15"/>
      <c r="O20" s="1"/>
      <c r="P20" s="19"/>
    </row>
    <row r="21" spans="1:16" ht="24" customHeight="1">
      <c r="A21" s="63" t="s">
        <v>24</v>
      </c>
      <c r="B21" s="11">
        <v>16</v>
      </c>
      <c r="C21" s="14" t="s">
        <v>437</v>
      </c>
      <c r="D21" s="1">
        <f t="shared" si="0"/>
        <v>128</v>
      </c>
      <c r="E21" s="1">
        <f t="shared" si="1"/>
        <v>96</v>
      </c>
      <c r="F21" s="1">
        <v>32</v>
      </c>
      <c r="G21" s="1"/>
      <c r="H21" s="1" t="s">
        <v>15</v>
      </c>
      <c r="I21" s="15"/>
      <c r="J21" s="1"/>
      <c r="K21" s="1">
        <v>32</v>
      </c>
      <c r="M21" s="1"/>
      <c r="N21" s="13"/>
      <c r="O21" s="1"/>
      <c r="P21" s="19"/>
    </row>
    <row r="22" spans="1:16" ht="24" customHeight="1">
      <c r="A22" s="63"/>
      <c r="B22" s="1">
        <v>17</v>
      </c>
      <c r="C22" s="14" t="s">
        <v>438</v>
      </c>
      <c r="D22" s="1">
        <f t="shared" si="0"/>
        <v>112</v>
      </c>
      <c r="E22" s="1">
        <f t="shared" si="1"/>
        <v>84</v>
      </c>
      <c r="F22" s="1">
        <v>28</v>
      </c>
      <c r="G22" s="1"/>
      <c r="H22" s="15"/>
      <c r="I22" s="1" t="s">
        <v>15</v>
      </c>
      <c r="J22" s="1"/>
      <c r="K22" s="1"/>
      <c r="L22" s="1">
        <v>28</v>
      </c>
      <c r="N22" s="13"/>
      <c r="O22" s="1"/>
      <c r="P22" s="19"/>
    </row>
    <row r="23" spans="1:16" ht="24" customHeight="1">
      <c r="A23" s="63"/>
      <c r="B23" s="1">
        <v>18</v>
      </c>
      <c r="C23" s="14" t="s">
        <v>439</v>
      </c>
      <c r="D23" s="1">
        <f t="shared" si="0"/>
        <v>112</v>
      </c>
      <c r="E23" s="1">
        <f t="shared" si="1"/>
        <v>84</v>
      </c>
      <c r="F23" s="1">
        <v>28</v>
      </c>
      <c r="G23" s="1"/>
      <c r="H23" s="1" t="s">
        <v>15</v>
      </c>
      <c r="I23" s="1"/>
      <c r="J23" s="1"/>
      <c r="K23" s="1"/>
      <c r="L23" s="15"/>
      <c r="M23" s="1">
        <v>28</v>
      </c>
      <c r="N23" s="13"/>
      <c r="O23" s="1"/>
      <c r="P23" s="19"/>
    </row>
    <row r="24" spans="1:15" ht="24" customHeight="1">
      <c r="A24" s="63"/>
      <c r="B24" s="11">
        <v>19</v>
      </c>
      <c r="C24" s="14" t="s">
        <v>440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" t="s">
        <v>15</v>
      </c>
      <c r="I24" s="1"/>
      <c r="J24" s="1"/>
      <c r="K24" s="1"/>
      <c r="L24" s="15"/>
      <c r="M24" s="1">
        <v>28</v>
      </c>
      <c r="N24" s="13"/>
      <c r="O24" s="1"/>
    </row>
    <row r="25" spans="1:15" ht="24" customHeight="1">
      <c r="A25" s="63"/>
      <c r="B25" s="11">
        <v>20</v>
      </c>
      <c r="C25" s="14" t="s">
        <v>427</v>
      </c>
      <c r="D25" s="1">
        <f t="shared" si="0"/>
        <v>132</v>
      </c>
      <c r="E25" s="1">
        <f t="shared" si="1"/>
        <v>90</v>
      </c>
      <c r="F25" s="1">
        <v>30</v>
      </c>
      <c r="G25" s="1">
        <v>12</v>
      </c>
      <c r="H25" s="1" t="s">
        <v>15</v>
      </c>
      <c r="I25" s="1"/>
      <c r="J25" s="1"/>
      <c r="K25" s="1">
        <v>30</v>
      </c>
      <c r="L25" s="1"/>
      <c r="M25" s="1"/>
      <c r="N25" s="43"/>
      <c r="O25" s="1"/>
    </row>
    <row r="26" spans="1:15" ht="24" customHeight="1">
      <c r="A26" s="63"/>
      <c r="B26" s="1">
        <v>21</v>
      </c>
      <c r="C26" s="14" t="s">
        <v>441</v>
      </c>
      <c r="D26" s="1">
        <f t="shared" si="0"/>
        <v>96</v>
      </c>
      <c r="E26" s="1">
        <f t="shared" si="1"/>
        <v>72</v>
      </c>
      <c r="F26" s="1">
        <v>24</v>
      </c>
      <c r="G26" s="1"/>
      <c r="H26" s="1"/>
      <c r="I26" s="1" t="s">
        <v>15</v>
      </c>
      <c r="J26" s="1"/>
      <c r="K26" s="1"/>
      <c r="L26" s="1"/>
      <c r="M26" s="1">
        <v>24</v>
      </c>
      <c r="N26" s="13"/>
      <c r="O26" s="1"/>
    </row>
    <row r="27" spans="1:15" ht="24" customHeight="1">
      <c r="A27" s="63" t="s">
        <v>25</v>
      </c>
      <c r="B27" s="1"/>
      <c r="C27" s="2" t="s">
        <v>26</v>
      </c>
      <c r="D27" s="1" t="s">
        <v>230</v>
      </c>
      <c r="E27" s="2"/>
      <c r="F27" s="2"/>
      <c r="G27" s="2"/>
      <c r="H27" s="1"/>
      <c r="I27" s="2"/>
      <c r="J27" s="2"/>
      <c r="K27" s="2"/>
      <c r="L27" s="2"/>
      <c r="M27" s="2"/>
      <c r="N27" s="1" t="s">
        <v>230</v>
      </c>
      <c r="O27" s="15"/>
    </row>
    <row r="28" spans="1:15" ht="24" customHeight="1">
      <c r="A28" s="63"/>
      <c r="B28" s="1"/>
      <c r="C28" s="4" t="s">
        <v>27</v>
      </c>
      <c r="D28" s="1" t="s">
        <v>285</v>
      </c>
      <c r="E28" s="1"/>
      <c r="F28" s="1"/>
      <c r="G28" s="1"/>
      <c r="H28" s="1"/>
      <c r="I28" s="1"/>
      <c r="J28" s="1"/>
      <c r="K28" s="1"/>
      <c r="L28" s="1"/>
      <c r="M28" s="1"/>
      <c r="N28" s="1" t="s">
        <v>285</v>
      </c>
      <c r="O28" s="15"/>
    </row>
    <row r="29" spans="1:15" ht="24" customHeight="1">
      <c r="A29" s="63"/>
      <c r="B29" s="74" t="s">
        <v>28</v>
      </c>
      <c r="C29" s="74"/>
      <c r="D29" s="1">
        <f>SUM(D4:D26)</f>
        <v>2826</v>
      </c>
      <c r="E29" s="1">
        <f>SUM(E4:E26)</f>
        <v>2064</v>
      </c>
      <c r="F29" s="1">
        <f>SUM(F4:F26)</f>
        <v>688</v>
      </c>
      <c r="G29" s="1">
        <f>SUM(G4:G26)</f>
        <v>74</v>
      </c>
      <c r="H29" s="1"/>
      <c r="I29" s="1"/>
      <c r="J29" s="1">
        <f>SUM(J6:J26)</f>
        <v>180</v>
      </c>
      <c r="K29" s="1">
        <f>SUM(K6:K26)</f>
        <v>198</v>
      </c>
      <c r="L29" s="1">
        <f>SUM(L6:L26)</f>
        <v>168</v>
      </c>
      <c r="M29" s="1">
        <f>SUM(M6:M26)</f>
        <v>142</v>
      </c>
      <c r="N29" s="1" t="s">
        <v>309</v>
      </c>
      <c r="O29" s="1"/>
    </row>
    <row r="30" spans="1:15" ht="24" customHeight="1">
      <c r="A30" s="62" t="s">
        <v>334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</sheetData>
  <mergeCells count="21">
    <mergeCell ref="A30:O30"/>
    <mergeCell ref="A1:O1"/>
    <mergeCell ref="A2:A5"/>
    <mergeCell ref="B2:B5"/>
    <mergeCell ref="C2:C5"/>
    <mergeCell ref="D2:G2"/>
    <mergeCell ref="H2:I3"/>
    <mergeCell ref="J2:N4"/>
    <mergeCell ref="O2:O5"/>
    <mergeCell ref="E4:E5"/>
    <mergeCell ref="D3:D5"/>
    <mergeCell ref="I4:I5"/>
    <mergeCell ref="E3:G3"/>
    <mergeCell ref="H4:H5"/>
    <mergeCell ref="F4:F5"/>
    <mergeCell ref="G4:G5"/>
    <mergeCell ref="B29:C29"/>
    <mergeCell ref="A6:A10"/>
    <mergeCell ref="A11:A20"/>
    <mergeCell ref="A21:A26"/>
    <mergeCell ref="A27:A29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0"/>
  <dimension ref="A1:O29"/>
  <sheetViews>
    <sheetView workbookViewId="0" topLeftCell="A1">
      <selection activeCell="A29" sqref="A29:O29"/>
    </sheetView>
  </sheetViews>
  <sheetFormatPr defaultColWidth="9.00390625" defaultRowHeight="14.25"/>
  <cols>
    <col min="1" max="1" width="3.625" style="0" customWidth="1"/>
    <col min="2" max="2" width="3.50390625" style="0" customWidth="1"/>
    <col min="3" max="3" width="18.75390625" style="0" customWidth="1"/>
    <col min="4" max="9" width="5.125" style="0" customWidth="1"/>
    <col min="10" max="14" width="4.25390625" style="0" customWidth="1"/>
    <col min="15" max="15" width="8.00390625" style="0" customWidth="1"/>
  </cols>
  <sheetData>
    <row r="1" spans="1:15" ht="31.5" customHeight="1">
      <c r="A1" s="50" t="s">
        <v>339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0.2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20.2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20.25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20.25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4.75" customHeight="1">
      <c r="A6" s="51" t="s">
        <v>14</v>
      </c>
      <c r="B6" s="1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58"/>
      <c r="B7" s="1">
        <v>2</v>
      </c>
      <c r="C7" s="5" t="s">
        <v>16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58"/>
      <c r="B8" s="1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.75" customHeight="1">
      <c r="A9" s="58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.75" customHeight="1">
      <c r="A10" s="58"/>
      <c r="B10" s="11">
        <v>5</v>
      </c>
      <c r="C10" s="5" t="s">
        <v>327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.75" customHeight="1">
      <c r="A11" s="63" t="s">
        <v>19</v>
      </c>
      <c r="B11" s="11">
        <v>6</v>
      </c>
      <c r="C11" s="2" t="s">
        <v>50</v>
      </c>
      <c r="D11" s="1">
        <f aca="true" t="shared" si="0" ref="D11:D25">E11+F11+G11</f>
        <v>144</v>
      </c>
      <c r="E11" s="1">
        <f aca="true" t="shared" si="1" ref="E11:E25">F11*3</f>
        <v>108</v>
      </c>
      <c r="F11" s="1">
        <v>36</v>
      </c>
      <c r="G11" s="1"/>
      <c r="H11" s="1" t="s">
        <v>15</v>
      </c>
      <c r="I11" s="1"/>
      <c r="J11" s="1">
        <v>36</v>
      </c>
      <c r="K11" s="1"/>
      <c r="L11" s="1"/>
      <c r="M11" s="1"/>
      <c r="N11" s="1"/>
      <c r="O11" s="1"/>
    </row>
    <row r="12" spans="1:15" ht="24.75" customHeight="1">
      <c r="A12" s="63"/>
      <c r="B12" s="1">
        <v>7</v>
      </c>
      <c r="C12" s="30" t="s">
        <v>30</v>
      </c>
      <c r="D12" s="1">
        <f t="shared" si="0"/>
        <v>144</v>
      </c>
      <c r="E12" s="1">
        <f t="shared" si="1"/>
        <v>108</v>
      </c>
      <c r="F12" s="1">
        <v>36</v>
      </c>
      <c r="G12" s="1"/>
      <c r="H12" s="1" t="s">
        <v>15</v>
      </c>
      <c r="J12" s="1">
        <v>36</v>
      </c>
      <c r="K12" s="1"/>
      <c r="L12" s="15"/>
      <c r="M12" s="1"/>
      <c r="N12" s="1"/>
      <c r="O12" s="1"/>
    </row>
    <row r="13" spans="1:15" ht="24.75" customHeight="1">
      <c r="A13" s="63"/>
      <c r="B13" s="11">
        <v>8</v>
      </c>
      <c r="C13" s="2" t="s">
        <v>23</v>
      </c>
      <c r="D13" s="1">
        <f t="shared" si="0"/>
        <v>128</v>
      </c>
      <c r="E13" s="1">
        <f t="shared" si="1"/>
        <v>96</v>
      </c>
      <c r="F13" s="1">
        <v>32</v>
      </c>
      <c r="G13" s="1"/>
      <c r="H13" s="1" t="s">
        <v>15</v>
      </c>
      <c r="I13" s="1"/>
      <c r="J13" s="1"/>
      <c r="K13" s="1">
        <v>32</v>
      </c>
      <c r="L13" s="15"/>
      <c r="M13" s="1"/>
      <c r="N13" s="1"/>
      <c r="O13" s="1"/>
    </row>
    <row r="14" spans="1:15" ht="24.75" customHeight="1">
      <c r="A14" s="63"/>
      <c r="B14" s="1">
        <v>9</v>
      </c>
      <c r="C14" s="2" t="s">
        <v>51</v>
      </c>
      <c r="D14" s="1">
        <f t="shared" si="0"/>
        <v>136</v>
      </c>
      <c r="E14" s="1">
        <f t="shared" si="1"/>
        <v>102</v>
      </c>
      <c r="F14" s="1">
        <v>34</v>
      </c>
      <c r="G14" s="1"/>
      <c r="H14" s="1" t="s">
        <v>15</v>
      </c>
      <c r="I14" s="1"/>
      <c r="J14" s="1"/>
      <c r="K14" s="1">
        <v>34</v>
      </c>
      <c r="L14" s="1"/>
      <c r="M14" s="1"/>
      <c r="N14" s="1"/>
      <c r="O14" s="1"/>
    </row>
    <row r="15" spans="1:15" ht="24.75" customHeight="1">
      <c r="A15" s="63"/>
      <c r="B15" s="11">
        <v>10</v>
      </c>
      <c r="C15" s="2" t="s">
        <v>52</v>
      </c>
      <c r="D15" s="1">
        <f t="shared" si="0"/>
        <v>112</v>
      </c>
      <c r="E15" s="1">
        <f t="shared" si="1"/>
        <v>84</v>
      </c>
      <c r="F15" s="1">
        <v>28</v>
      </c>
      <c r="G15" s="1"/>
      <c r="H15" s="1" t="s">
        <v>15</v>
      </c>
      <c r="I15" s="1"/>
      <c r="J15" s="1"/>
      <c r="K15" s="1"/>
      <c r="L15" s="1">
        <v>28</v>
      </c>
      <c r="M15" s="15"/>
      <c r="N15" s="1"/>
      <c r="O15" s="1"/>
    </row>
    <row r="16" spans="1:15" ht="24.75" customHeight="1">
      <c r="A16" s="63"/>
      <c r="B16" s="11">
        <v>11</v>
      </c>
      <c r="C16" s="2" t="s">
        <v>53</v>
      </c>
      <c r="D16" s="1">
        <f t="shared" si="0"/>
        <v>120</v>
      </c>
      <c r="E16" s="1">
        <f t="shared" si="1"/>
        <v>90</v>
      </c>
      <c r="F16" s="1">
        <v>30</v>
      </c>
      <c r="G16" s="1"/>
      <c r="H16" s="1" t="s">
        <v>15</v>
      </c>
      <c r="I16" s="1"/>
      <c r="J16" s="1"/>
      <c r="K16" s="1"/>
      <c r="L16" s="1">
        <v>30</v>
      </c>
      <c r="M16" s="15"/>
      <c r="N16" s="1"/>
      <c r="O16" s="1"/>
    </row>
    <row r="17" spans="1:15" ht="24.75" customHeight="1">
      <c r="A17" s="63"/>
      <c r="B17" s="1">
        <v>12</v>
      </c>
      <c r="C17" s="2" t="s">
        <v>54</v>
      </c>
      <c r="D17" s="1">
        <f t="shared" si="0"/>
        <v>128</v>
      </c>
      <c r="E17" s="1">
        <f t="shared" si="1"/>
        <v>96</v>
      </c>
      <c r="F17" s="1">
        <v>32</v>
      </c>
      <c r="G17" s="1"/>
      <c r="H17" s="1" t="s">
        <v>15</v>
      </c>
      <c r="I17" s="1"/>
      <c r="J17" s="1"/>
      <c r="K17" s="1">
        <v>32</v>
      </c>
      <c r="L17" s="1"/>
      <c r="M17" s="1"/>
      <c r="N17" s="1"/>
      <c r="O17" s="1"/>
    </row>
    <row r="18" spans="1:15" ht="24.75" customHeight="1">
      <c r="A18" s="63"/>
      <c r="B18" s="11">
        <v>13</v>
      </c>
      <c r="C18" s="2" t="s">
        <v>55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/>
      <c r="I18" s="1" t="s">
        <v>15</v>
      </c>
      <c r="J18" s="15"/>
      <c r="K18" s="1"/>
      <c r="L18" s="15"/>
      <c r="M18" s="1">
        <v>32</v>
      </c>
      <c r="N18" s="1"/>
      <c r="O18" s="1"/>
    </row>
    <row r="19" spans="1:15" ht="24.75" customHeight="1">
      <c r="A19" s="63"/>
      <c r="B19" s="1">
        <v>14</v>
      </c>
      <c r="C19" s="2" t="s">
        <v>57</v>
      </c>
      <c r="D19" s="1">
        <f t="shared" si="0"/>
        <v>120</v>
      </c>
      <c r="E19" s="1">
        <f t="shared" si="1"/>
        <v>90</v>
      </c>
      <c r="F19" s="1">
        <v>30</v>
      </c>
      <c r="G19" s="1"/>
      <c r="H19" s="1" t="s">
        <v>15</v>
      </c>
      <c r="I19" s="1"/>
      <c r="J19" s="1"/>
      <c r="K19" s="1"/>
      <c r="L19" s="1">
        <v>30</v>
      </c>
      <c r="M19" s="1"/>
      <c r="N19" s="1"/>
      <c r="O19" s="1"/>
    </row>
    <row r="20" spans="1:15" ht="24.75" customHeight="1">
      <c r="A20" s="63"/>
      <c r="B20" s="11">
        <v>15</v>
      </c>
      <c r="C20" s="22" t="s">
        <v>56</v>
      </c>
      <c r="D20" s="1">
        <f t="shared" si="0"/>
        <v>120</v>
      </c>
      <c r="E20" s="1">
        <f t="shared" si="1"/>
        <v>90</v>
      </c>
      <c r="F20" s="1">
        <v>30</v>
      </c>
      <c r="G20" s="1"/>
      <c r="H20" s="1" t="s">
        <v>15</v>
      </c>
      <c r="I20" s="1"/>
      <c r="J20" s="1"/>
      <c r="K20" s="1"/>
      <c r="L20" s="1"/>
      <c r="M20" s="1">
        <v>30</v>
      </c>
      <c r="N20" s="1"/>
      <c r="O20" s="1"/>
    </row>
    <row r="21" spans="1:15" ht="24.75" customHeight="1">
      <c r="A21" s="63" t="s">
        <v>24</v>
      </c>
      <c r="B21" s="11">
        <v>16</v>
      </c>
      <c r="C21" s="2" t="s">
        <v>58</v>
      </c>
      <c r="D21" s="1">
        <f t="shared" si="0"/>
        <v>112</v>
      </c>
      <c r="E21" s="1">
        <f t="shared" si="1"/>
        <v>84</v>
      </c>
      <c r="F21" s="1">
        <v>28</v>
      </c>
      <c r="G21" s="1"/>
      <c r="H21" s="1" t="s">
        <v>15</v>
      </c>
      <c r="I21" s="1"/>
      <c r="J21" s="1"/>
      <c r="K21" s="1">
        <v>28</v>
      </c>
      <c r="L21" s="15"/>
      <c r="M21" s="15"/>
      <c r="N21" s="1"/>
      <c r="O21" s="1"/>
    </row>
    <row r="22" spans="1:15" ht="24.75" customHeight="1">
      <c r="A22" s="63"/>
      <c r="B22" s="1">
        <v>17</v>
      </c>
      <c r="C22" s="2" t="s">
        <v>59</v>
      </c>
      <c r="D22" s="1">
        <f t="shared" si="0"/>
        <v>112</v>
      </c>
      <c r="E22" s="1">
        <f t="shared" si="1"/>
        <v>84</v>
      </c>
      <c r="F22" s="1">
        <v>28</v>
      </c>
      <c r="G22" s="1"/>
      <c r="H22" s="1"/>
      <c r="I22" s="1" t="s">
        <v>15</v>
      </c>
      <c r="J22" s="1"/>
      <c r="K22" s="1"/>
      <c r="L22" s="1"/>
      <c r="M22" s="1">
        <v>28</v>
      </c>
      <c r="N22" s="1"/>
      <c r="O22" s="1"/>
    </row>
    <row r="23" spans="1:15" ht="24.75" customHeight="1">
      <c r="A23" s="63"/>
      <c r="B23" s="11">
        <v>18</v>
      </c>
      <c r="C23" s="2" t="s">
        <v>60</v>
      </c>
      <c r="D23" s="1">
        <f t="shared" si="0"/>
        <v>120</v>
      </c>
      <c r="E23" s="1">
        <f t="shared" si="1"/>
        <v>90</v>
      </c>
      <c r="F23" s="1">
        <v>30</v>
      </c>
      <c r="G23" s="1"/>
      <c r="H23" s="1" t="s">
        <v>15</v>
      </c>
      <c r="I23" s="1"/>
      <c r="J23" s="1"/>
      <c r="K23" s="15"/>
      <c r="L23" s="1"/>
      <c r="M23" s="1">
        <v>30</v>
      </c>
      <c r="N23" s="1"/>
      <c r="O23" s="1"/>
    </row>
    <row r="24" spans="1:15" ht="24.75" customHeight="1">
      <c r="A24" s="63"/>
      <c r="B24" s="1">
        <v>19</v>
      </c>
      <c r="C24" s="2" t="s">
        <v>61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" t="s">
        <v>15</v>
      </c>
      <c r="I24" s="1"/>
      <c r="J24" s="1"/>
      <c r="K24" s="1"/>
      <c r="M24" s="1">
        <v>28</v>
      </c>
      <c r="N24" s="1"/>
      <c r="O24" s="1"/>
    </row>
    <row r="25" spans="1:15" ht="24.75" customHeight="1">
      <c r="A25" s="63"/>
      <c r="B25" s="11">
        <v>20</v>
      </c>
      <c r="C25" s="2" t="s">
        <v>62</v>
      </c>
      <c r="D25" s="1">
        <f t="shared" si="0"/>
        <v>112</v>
      </c>
      <c r="E25" s="1">
        <f t="shared" si="1"/>
        <v>84</v>
      </c>
      <c r="F25" s="1">
        <v>28</v>
      </c>
      <c r="G25" s="1"/>
      <c r="H25" s="1"/>
      <c r="I25" s="1" t="s">
        <v>15</v>
      </c>
      <c r="J25" s="1"/>
      <c r="K25" s="1"/>
      <c r="L25" s="1">
        <v>28</v>
      </c>
      <c r="N25" s="1"/>
      <c r="O25" s="1"/>
    </row>
    <row r="26" spans="1:15" ht="24.75" customHeight="1">
      <c r="A26" s="63" t="s">
        <v>25</v>
      </c>
      <c r="B26" s="1"/>
      <c r="C26" s="4" t="s">
        <v>288</v>
      </c>
      <c r="D26" s="1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285</v>
      </c>
      <c r="O26" s="1"/>
    </row>
    <row r="27" spans="1:15" ht="24.75" customHeight="1">
      <c r="A27" s="63"/>
      <c r="B27" s="1"/>
      <c r="C27" s="4" t="s">
        <v>27</v>
      </c>
      <c r="D27" s="26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285</v>
      </c>
      <c r="O27" s="1"/>
    </row>
    <row r="28" spans="1:15" ht="24.75" customHeight="1">
      <c r="A28" s="63"/>
      <c r="B28" s="55" t="s">
        <v>28</v>
      </c>
      <c r="C28" s="57"/>
      <c r="D28" s="1">
        <f>SUM(D6:D25)</f>
        <v>2682</v>
      </c>
      <c r="E28" s="1">
        <f>SUM(E6:E25)</f>
        <v>1998</v>
      </c>
      <c r="F28" s="1">
        <f>SUM(F6:F25)</f>
        <v>666</v>
      </c>
      <c r="G28" s="1">
        <f>SUM(G6:G25)</f>
        <v>18</v>
      </c>
      <c r="H28" s="1"/>
      <c r="I28" s="1"/>
      <c r="J28" s="1">
        <f>SUM(J6:J27)</f>
        <v>164</v>
      </c>
      <c r="K28" s="1">
        <f>SUM(K6:K27)</f>
        <v>198</v>
      </c>
      <c r="L28" s="1">
        <f>SUM(L6:L27)</f>
        <v>156</v>
      </c>
      <c r="M28" s="1">
        <f>SUM(M6:M27)</f>
        <v>148</v>
      </c>
      <c r="N28" s="1" t="s">
        <v>289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A1:O1"/>
    <mergeCell ref="A2:A5"/>
    <mergeCell ref="B2:B5"/>
    <mergeCell ref="C2:C5"/>
    <mergeCell ref="D2:G2"/>
    <mergeCell ref="H2:I3"/>
    <mergeCell ref="J2:N4"/>
    <mergeCell ref="O2:O5"/>
    <mergeCell ref="I4:I5"/>
    <mergeCell ref="D3:D5"/>
    <mergeCell ref="E3:G3"/>
    <mergeCell ref="A6:A10"/>
    <mergeCell ref="A11:A20"/>
    <mergeCell ref="A21:A25"/>
    <mergeCell ref="E4:E5"/>
    <mergeCell ref="F4:F5"/>
    <mergeCell ref="G4:G5"/>
    <mergeCell ref="A29:O29"/>
    <mergeCell ref="H4:H5"/>
    <mergeCell ref="A26:A28"/>
    <mergeCell ref="B28:C28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1"/>
  <dimension ref="A1:O30"/>
  <sheetViews>
    <sheetView workbookViewId="0" topLeftCell="A1">
      <selection activeCell="S24" sqref="S24"/>
    </sheetView>
  </sheetViews>
  <sheetFormatPr defaultColWidth="9.00390625" defaultRowHeight="14.25"/>
  <cols>
    <col min="1" max="1" width="3.625" style="0" customWidth="1"/>
    <col min="2" max="2" width="3.50390625" style="0" customWidth="1"/>
    <col min="3" max="3" width="22.875" style="0" customWidth="1"/>
    <col min="4" max="9" width="4.75390625" style="0" customWidth="1"/>
    <col min="10" max="14" width="4.00390625" style="0" customWidth="1"/>
    <col min="15" max="15" width="7.125" style="0" customWidth="1"/>
  </cols>
  <sheetData>
    <row r="1" spans="1:15" ht="31.5" customHeight="1">
      <c r="A1" s="50" t="s">
        <v>445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1.7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20.2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20.25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20.25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3.25" customHeight="1">
      <c r="A6" s="51" t="s">
        <v>14</v>
      </c>
      <c r="B6" s="11">
        <v>1</v>
      </c>
      <c r="C6" s="5" t="s">
        <v>442</v>
      </c>
      <c r="D6" s="1">
        <f aca="true" t="shared" si="0" ref="D6:D26">E6+F6+G6</f>
        <v>288</v>
      </c>
      <c r="E6" s="1">
        <f aca="true" t="shared" si="1" ref="E6:E26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3.25" customHeight="1">
      <c r="A7" s="58"/>
      <c r="B7" s="1">
        <v>2</v>
      </c>
      <c r="C7" s="5" t="s">
        <v>16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3.25" customHeight="1">
      <c r="A8" s="58"/>
      <c r="B8" s="1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3.25" customHeight="1">
      <c r="A9" s="58"/>
      <c r="B9" s="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3.25" customHeight="1">
      <c r="A10" s="58"/>
      <c r="B10" s="11">
        <v>5</v>
      </c>
      <c r="C10" s="5" t="s">
        <v>443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3.25" customHeight="1">
      <c r="A11" s="51" t="s">
        <v>19</v>
      </c>
      <c r="B11" s="11">
        <v>6</v>
      </c>
      <c r="C11" s="2" t="s">
        <v>20</v>
      </c>
      <c r="D11" s="1">
        <f t="shared" si="0"/>
        <v>128</v>
      </c>
      <c r="E11" s="1">
        <f t="shared" si="1"/>
        <v>90</v>
      </c>
      <c r="F11" s="1">
        <v>30</v>
      </c>
      <c r="G11" s="1">
        <v>8</v>
      </c>
      <c r="H11" s="1" t="s">
        <v>15</v>
      </c>
      <c r="I11" s="1"/>
      <c r="J11" s="1">
        <v>30</v>
      </c>
      <c r="K11" s="1"/>
      <c r="L11" s="1"/>
      <c r="M11" s="1"/>
      <c r="N11" s="1"/>
      <c r="O11" s="1"/>
    </row>
    <row r="12" spans="1:15" ht="23.25" customHeight="1">
      <c r="A12" s="58"/>
      <c r="B12" s="1">
        <v>7</v>
      </c>
      <c r="C12" s="2" t="s">
        <v>21</v>
      </c>
      <c r="D12" s="1">
        <f t="shared" si="0"/>
        <v>128</v>
      </c>
      <c r="E12" s="1">
        <f t="shared" si="1"/>
        <v>90</v>
      </c>
      <c r="F12" s="1">
        <v>30</v>
      </c>
      <c r="G12" s="1">
        <v>8</v>
      </c>
      <c r="H12" s="1" t="s">
        <v>15</v>
      </c>
      <c r="I12" s="15"/>
      <c r="J12" s="1">
        <v>30</v>
      </c>
      <c r="K12" s="15"/>
      <c r="L12" s="1"/>
      <c r="M12" s="1"/>
      <c r="N12" s="1"/>
      <c r="O12" s="1"/>
    </row>
    <row r="13" spans="1:15" ht="23.25" customHeight="1">
      <c r="A13" s="58"/>
      <c r="B13" s="11">
        <v>8</v>
      </c>
      <c r="C13" s="2" t="s">
        <v>446</v>
      </c>
      <c r="D13" s="1">
        <f t="shared" si="0"/>
        <v>128</v>
      </c>
      <c r="E13" s="1">
        <f t="shared" si="1"/>
        <v>90</v>
      </c>
      <c r="F13" s="1">
        <v>30</v>
      </c>
      <c r="G13" s="1">
        <v>8</v>
      </c>
      <c r="H13" s="1" t="s">
        <v>15</v>
      </c>
      <c r="I13" s="15"/>
      <c r="J13" s="1">
        <v>30</v>
      </c>
      <c r="K13" s="15"/>
      <c r="L13" s="15"/>
      <c r="M13" s="1"/>
      <c r="N13" s="1"/>
      <c r="O13" s="1"/>
    </row>
    <row r="14" spans="1:15" ht="23.25" customHeight="1">
      <c r="A14" s="58"/>
      <c r="B14" s="1">
        <v>9</v>
      </c>
      <c r="C14" s="4" t="s">
        <v>22</v>
      </c>
      <c r="D14" s="1">
        <f t="shared" si="0"/>
        <v>128</v>
      </c>
      <c r="E14" s="1">
        <f t="shared" si="1"/>
        <v>90</v>
      </c>
      <c r="F14" s="1">
        <v>30</v>
      </c>
      <c r="G14" s="1">
        <v>8</v>
      </c>
      <c r="H14" s="1" t="s">
        <v>15</v>
      </c>
      <c r="I14" s="1"/>
      <c r="J14" s="1"/>
      <c r="K14" s="1">
        <v>30</v>
      </c>
      <c r="L14" s="15"/>
      <c r="M14" s="15"/>
      <c r="N14" s="1"/>
      <c r="O14" s="1"/>
    </row>
    <row r="15" spans="1:15" ht="23.25" customHeight="1">
      <c r="A15" s="58"/>
      <c r="B15" s="11">
        <v>10</v>
      </c>
      <c r="C15" s="2" t="s">
        <v>447</v>
      </c>
      <c r="D15" s="1">
        <f t="shared" si="0"/>
        <v>136</v>
      </c>
      <c r="E15" s="1">
        <f t="shared" si="1"/>
        <v>96</v>
      </c>
      <c r="F15" s="1">
        <v>32</v>
      </c>
      <c r="G15" s="1">
        <v>8</v>
      </c>
      <c r="H15" s="1" t="s">
        <v>15</v>
      </c>
      <c r="I15" s="15"/>
      <c r="J15" s="15"/>
      <c r="L15" s="1">
        <v>32</v>
      </c>
      <c r="M15" s="1"/>
      <c r="N15" s="1"/>
      <c r="O15" s="1"/>
    </row>
    <row r="16" spans="1:15" ht="23.25" customHeight="1">
      <c r="A16" s="58"/>
      <c r="B16" s="11">
        <v>11</v>
      </c>
      <c r="C16" s="2" t="s">
        <v>448</v>
      </c>
      <c r="D16" s="1">
        <f t="shared" si="0"/>
        <v>136</v>
      </c>
      <c r="E16" s="1">
        <f t="shared" si="1"/>
        <v>96</v>
      </c>
      <c r="F16" s="1">
        <v>32</v>
      </c>
      <c r="G16" s="1">
        <v>8</v>
      </c>
      <c r="H16" s="1" t="s">
        <v>15</v>
      </c>
      <c r="I16" s="1"/>
      <c r="J16" s="1"/>
      <c r="K16" s="15"/>
      <c r="L16" s="1">
        <v>32</v>
      </c>
      <c r="M16" s="1"/>
      <c r="N16" s="1"/>
      <c r="O16" s="1"/>
    </row>
    <row r="17" spans="1:15" ht="23.25" customHeight="1">
      <c r="A17" s="58"/>
      <c r="B17" s="1">
        <v>12</v>
      </c>
      <c r="C17" s="2" t="s">
        <v>449</v>
      </c>
      <c r="D17" s="1">
        <f t="shared" si="0"/>
        <v>144</v>
      </c>
      <c r="E17" s="1">
        <f t="shared" si="1"/>
        <v>108</v>
      </c>
      <c r="F17" s="1">
        <v>36</v>
      </c>
      <c r="G17" s="1"/>
      <c r="H17" s="1" t="s">
        <v>15</v>
      </c>
      <c r="I17" s="1"/>
      <c r="J17" s="1"/>
      <c r="K17" s="1"/>
      <c r="L17" s="1">
        <v>36</v>
      </c>
      <c r="M17" s="15"/>
      <c r="N17" s="1"/>
      <c r="O17" s="1"/>
    </row>
    <row r="18" spans="1:15" ht="23.25" customHeight="1">
      <c r="A18" s="58"/>
      <c r="B18" s="11">
        <v>13</v>
      </c>
      <c r="C18" s="2" t="s">
        <v>462</v>
      </c>
      <c r="D18" s="1">
        <f t="shared" si="0"/>
        <v>144</v>
      </c>
      <c r="E18" s="1">
        <f t="shared" si="1"/>
        <v>108</v>
      </c>
      <c r="F18" s="1">
        <v>36</v>
      </c>
      <c r="G18" s="1"/>
      <c r="H18" s="1" t="s">
        <v>15</v>
      </c>
      <c r="I18" s="1"/>
      <c r="J18" s="1"/>
      <c r="K18" s="1">
        <v>36</v>
      </c>
      <c r="L18" s="15"/>
      <c r="M18" s="1"/>
      <c r="N18" s="1"/>
      <c r="O18" s="1"/>
    </row>
    <row r="19" spans="1:15" ht="23.25" customHeight="1">
      <c r="A19" s="58"/>
      <c r="B19" s="1">
        <v>14</v>
      </c>
      <c r="C19" s="2" t="s">
        <v>450</v>
      </c>
      <c r="D19" s="1">
        <f t="shared" si="0"/>
        <v>128</v>
      </c>
      <c r="E19" s="1">
        <f t="shared" si="1"/>
        <v>96</v>
      </c>
      <c r="F19" s="1">
        <v>32</v>
      </c>
      <c r="G19" s="1"/>
      <c r="H19" s="1" t="s">
        <v>15</v>
      </c>
      <c r="I19" s="1"/>
      <c r="J19" s="1"/>
      <c r="K19" s="15"/>
      <c r="L19" s="15"/>
      <c r="M19" s="1">
        <v>32</v>
      </c>
      <c r="N19" s="1"/>
      <c r="O19" s="1"/>
    </row>
    <row r="20" spans="1:15" ht="23.25" customHeight="1">
      <c r="A20" s="58"/>
      <c r="B20" s="11">
        <v>15</v>
      </c>
      <c r="C20" s="2" t="s">
        <v>451</v>
      </c>
      <c r="D20" s="1">
        <f t="shared" si="0"/>
        <v>128</v>
      </c>
      <c r="E20" s="1">
        <f t="shared" si="1"/>
        <v>96</v>
      </c>
      <c r="F20" s="1">
        <v>32</v>
      </c>
      <c r="G20" s="1"/>
      <c r="H20" s="1" t="s">
        <v>15</v>
      </c>
      <c r="I20" s="15"/>
      <c r="J20" s="1"/>
      <c r="K20" s="1"/>
      <c r="L20" s="1">
        <v>32</v>
      </c>
      <c r="M20" s="1"/>
      <c r="N20" s="1"/>
      <c r="O20" s="1"/>
    </row>
    <row r="21" spans="1:15" ht="23.25" customHeight="1">
      <c r="A21" s="58"/>
      <c r="B21" s="11">
        <v>16</v>
      </c>
      <c r="C21" s="2" t="s">
        <v>452</v>
      </c>
      <c r="D21" s="1">
        <f t="shared" si="0"/>
        <v>144</v>
      </c>
      <c r="E21" s="1">
        <f t="shared" si="1"/>
        <v>108</v>
      </c>
      <c r="F21" s="1">
        <v>36</v>
      </c>
      <c r="G21" s="1"/>
      <c r="H21" s="1" t="s">
        <v>15</v>
      </c>
      <c r="I21" s="15"/>
      <c r="J21" s="1"/>
      <c r="K21" s="1">
        <v>36</v>
      </c>
      <c r="M21" s="1"/>
      <c r="N21" s="1"/>
      <c r="O21" s="1"/>
    </row>
    <row r="22" spans="1:15" ht="23.25" customHeight="1">
      <c r="A22" s="63" t="s">
        <v>453</v>
      </c>
      <c r="B22" s="1">
        <v>17</v>
      </c>
      <c r="C22" s="2" t="s">
        <v>454</v>
      </c>
      <c r="D22" s="1">
        <f t="shared" si="0"/>
        <v>136</v>
      </c>
      <c r="E22" s="1">
        <f t="shared" si="1"/>
        <v>96</v>
      </c>
      <c r="F22" s="1">
        <v>32</v>
      </c>
      <c r="G22" s="1">
        <v>8</v>
      </c>
      <c r="H22" s="1" t="s">
        <v>15</v>
      </c>
      <c r="I22" s="15"/>
      <c r="J22" s="1"/>
      <c r="K22" s="1"/>
      <c r="L22" s="15"/>
      <c r="M22" s="1">
        <v>32</v>
      </c>
      <c r="N22" s="1"/>
      <c r="O22" s="1"/>
    </row>
    <row r="23" spans="1:15" ht="23.25" customHeight="1">
      <c r="A23" s="63"/>
      <c r="B23" s="11">
        <v>18</v>
      </c>
      <c r="C23" s="2" t="s">
        <v>455</v>
      </c>
      <c r="D23" s="1">
        <f t="shared" si="0"/>
        <v>128</v>
      </c>
      <c r="E23" s="1">
        <f t="shared" si="1"/>
        <v>96</v>
      </c>
      <c r="F23" s="1">
        <v>32</v>
      </c>
      <c r="G23" s="1"/>
      <c r="H23" s="15"/>
      <c r="I23" s="1" t="s">
        <v>15</v>
      </c>
      <c r="J23" s="1"/>
      <c r="K23" s="15"/>
      <c r="L23" s="1">
        <v>32</v>
      </c>
      <c r="N23" s="1"/>
      <c r="O23" s="1"/>
    </row>
    <row r="24" spans="1:15" ht="23.25" customHeight="1">
      <c r="A24" s="63"/>
      <c r="B24" s="1">
        <v>19</v>
      </c>
      <c r="C24" s="2" t="s">
        <v>456</v>
      </c>
      <c r="D24" s="1">
        <f t="shared" si="0"/>
        <v>128</v>
      </c>
      <c r="E24" s="1">
        <f t="shared" si="1"/>
        <v>96</v>
      </c>
      <c r="F24" s="1">
        <v>32</v>
      </c>
      <c r="G24" s="1"/>
      <c r="H24" s="1" t="s">
        <v>15</v>
      </c>
      <c r="I24" s="1"/>
      <c r="J24" s="15"/>
      <c r="K24" s="1"/>
      <c r="L24" s="1"/>
      <c r="M24" s="1">
        <v>32</v>
      </c>
      <c r="N24" s="1"/>
      <c r="O24" s="1"/>
    </row>
    <row r="25" spans="1:15" ht="23.25" customHeight="1">
      <c r="A25" s="63"/>
      <c r="B25" s="11">
        <v>20</v>
      </c>
      <c r="C25" s="2" t="s">
        <v>457</v>
      </c>
      <c r="D25" s="1">
        <f t="shared" si="0"/>
        <v>112</v>
      </c>
      <c r="E25" s="1">
        <f t="shared" si="1"/>
        <v>84</v>
      </c>
      <c r="F25" s="1">
        <v>28</v>
      </c>
      <c r="G25" s="1"/>
      <c r="H25" s="15"/>
      <c r="I25" s="1" t="s">
        <v>15</v>
      </c>
      <c r="J25" s="1"/>
      <c r="K25" s="1"/>
      <c r="L25" s="15"/>
      <c r="M25" s="1">
        <v>28</v>
      </c>
      <c r="N25" s="1"/>
      <c r="O25" s="1"/>
    </row>
    <row r="26" spans="1:15" ht="23.25" customHeight="1">
      <c r="A26" s="63"/>
      <c r="B26" s="11">
        <v>21</v>
      </c>
      <c r="C26" s="4" t="s">
        <v>458</v>
      </c>
      <c r="D26" s="1">
        <f t="shared" si="0"/>
        <v>136</v>
      </c>
      <c r="E26" s="1">
        <f t="shared" si="1"/>
        <v>102</v>
      </c>
      <c r="F26" s="1">
        <v>34</v>
      </c>
      <c r="G26" s="1"/>
      <c r="H26" s="1" t="s">
        <v>15</v>
      </c>
      <c r="I26" s="1"/>
      <c r="J26" s="1"/>
      <c r="K26" s="1"/>
      <c r="M26" s="1">
        <v>34</v>
      </c>
      <c r="N26" s="1"/>
      <c r="O26" s="1"/>
    </row>
    <row r="27" spans="1:15" ht="23.25" customHeight="1">
      <c r="A27" s="58" t="s">
        <v>459</v>
      </c>
      <c r="B27" s="11"/>
      <c r="C27" s="4" t="s">
        <v>26</v>
      </c>
      <c r="D27" s="1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460</v>
      </c>
      <c r="O27" s="1"/>
    </row>
    <row r="28" spans="1:15" ht="23.25" customHeight="1">
      <c r="A28" s="58"/>
      <c r="B28" s="11"/>
      <c r="C28" s="4" t="s">
        <v>27</v>
      </c>
      <c r="D28" s="26" t="s">
        <v>230</v>
      </c>
      <c r="E28" s="1"/>
      <c r="F28" s="1"/>
      <c r="G28" s="1"/>
      <c r="H28" s="1"/>
      <c r="I28" s="1"/>
      <c r="J28" s="1"/>
      <c r="K28" s="1"/>
      <c r="L28" s="1"/>
      <c r="M28" s="1"/>
      <c r="N28" s="1" t="s">
        <v>460</v>
      </c>
      <c r="O28" s="1"/>
    </row>
    <row r="29" spans="1:15" ht="23.25" customHeight="1">
      <c r="A29" s="52"/>
      <c r="B29" s="55" t="s">
        <v>28</v>
      </c>
      <c r="C29" s="57"/>
      <c r="D29" s="1">
        <f>SUM(D4:D28)</f>
        <v>2946</v>
      </c>
      <c r="E29" s="1">
        <f>SUM(E4:E28)</f>
        <v>2154</v>
      </c>
      <c r="F29" s="1">
        <f>SUM(F4:F28)</f>
        <v>718</v>
      </c>
      <c r="G29" s="1">
        <f>SUM(G4:G28)</f>
        <v>74</v>
      </c>
      <c r="H29" s="1"/>
      <c r="I29" s="1"/>
      <c r="J29" s="1">
        <f>SUM(J6:J26)</f>
        <v>182</v>
      </c>
      <c r="K29" s="1">
        <f>SUM(K6:K27)</f>
        <v>174</v>
      </c>
      <c r="L29" s="1">
        <f>SUM(L6:L26)</f>
        <v>204</v>
      </c>
      <c r="M29" s="1">
        <f>SUM(M6:M26)</f>
        <v>158</v>
      </c>
      <c r="N29" s="1" t="s">
        <v>461</v>
      </c>
      <c r="O29" s="1"/>
    </row>
    <row r="30" spans="1:15" ht="23.25" customHeight="1">
      <c r="A30" s="62" t="s">
        <v>334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</sheetData>
  <mergeCells count="21">
    <mergeCell ref="A30:O30"/>
    <mergeCell ref="H4:H5"/>
    <mergeCell ref="A11:A21"/>
    <mergeCell ref="A27:A29"/>
    <mergeCell ref="A6:A10"/>
    <mergeCell ref="E4:E5"/>
    <mergeCell ref="F4:F5"/>
    <mergeCell ref="O2:O5"/>
    <mergeCell ref="A22:A26"/>
    <mergeCell ref="I4:I5"/>
    <mergeCell ref="B29:C29"/>
    <mergeCell ref="E3:G3"/>
    <mergeCell ref="G4:G5"/>
    <mergeCell ref="D3:D5"/>
    <mergeCell ref="A1:O1"/>
    <mergeCell ref="A2:A5"/>
    <mergeCell ref="B2:B5"/>
    <mergeCell ref="C2:C5"/>
    <mergeCell ref="D2:G2"/>
    <mergeCell ref="H2:I3"/>
    <mergeCell ref="J2:N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2"/>
  <dimension ref="A1:O30"/>
  <sheetViews>
    <sheetView workbookViewId="0" topLeftCell="A1">
      <selection activeCell="Q7" sqref="Q7"/>
    </sheetView>
  </sheetViews>
  <sheetFormatPr defaultColWidth="9.00390625" defaultRowHeight="14.25"/>
  <cols>
    <col min="1" max="1" width="3.625" style="0" customWidth="1"/>
    <col min="2" max="2" width="3.50390625" style="0" customWidth="1"/>
    <col min="3" max="3" width="22.375" style="0" customWidth="1"/>
    <col min="4" max="9" width="4.75390625" style="0" customWidth="1"/>
    <col min="10" max="14" width="4.125" style="0" customWidth="1"/>
    <col min="15" max="15" width="7.125" style="0" customWidth="1"/>
  </cols>
  <sheetData>
    <row r="1" spans="1:15" ht="31.5" customHeight="1">
      <c r="A1" s="50" t="s">
        <v>463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1.7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20.2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20.25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20.25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3.25" customHeight="1">
      <c r="A6" s="51" t="s">
        <v>14</v>
      </c>
      <c r="B6" s="11">
        <v>1</v>
      </c>
      <c r="C6" s="5" t="s">
        <v>373</v>
      </c>
      <c r="D6" s="1">
        <f aca="true" t="shared" si="0" ref="D6:D26">E6+F6+G6</f>
        <v>288</v>
      </c>
      <c r="E6" s="1">
        <f aca="true" t="shared" si="1" ref="E6:E26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3.25" customHeight="1">
      <c r="A7" s="58"/>
      <c r="B7" s="1">
        <v>2</v>
      </c>
      <c r="C7" s="5" t="s">
        <v>16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3.25" customHeight="1">
      <c r="A8" s="58"/>
      <c r="B8" s="1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3.25" customHeight="1">
      <c r="A9" s="58"/>
      <c r="B9" s="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3.25" customHeight="1">
      <c r="A10" s="58"/>
      <c r="B10" s="11">
        <v>5</v>
      </c>
      <c r="C10" s="5" t="s">
        <v>374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3.25" customHeight="1">
      <c r="A11" s="51" t="s">
        <v>19</v>
      </c>
      <c r="B11" s="1">
        <v>6</v>
      </c>
      <c r="C11" s="2" t="s">
        <v>20</v>
      </c>
      <c r="D11" s="1">
        <f t="shared" si="0"/>
        <v>128</v>
      </c>
      <c r="E11" s="1">
        <f t="shared" si="1"/>
        <v>90</v>
      </c>
      <c r="F11" s="1">
        <v>30</v>
      </c>
      <c r="G11" s="1">
        <v>8</v>
      </c>
      <c r="H11" s="1" t="s">
        <v>15</v>
      </c>
      <c r="I11" s="1"/>
      <c r="J11" s="1">
        <v>30</v>
      </c>
      <c r="K11" s="1"/>
      <c r="L11" s="1"/>
      <c r="M11" s="1"/>
      <c r="N11" s="1"/>
      <c r="O11" s="1"/>
    </row>
    <row r="12" spans="1:15" ht="23.25" customHeight="1">
      <c r="A12" s="58"/>
      <c r="B12" s="11">
        <v>7</v>
      </c>
      <c r="C12" s="44" t="s">
        <v>464</v>
      </c>
      <c r="D12" s="1">
        <f t="shared" si="0"/>
        <v>144</v>
      </c>
      <c r="E12" s="1">
        <f t="shared" si="1"/>
        <v>108</v>
      </c>
      <c r="F12" s="1">
        <v>36</v>
      </c>
      <c r="G12" s="26"/>
      <c r="H12" s="26" t="s">
        <v>15</v>
      </c>
      <c r="I12" s="1"/>
      <c r="J12" s="1">
        <v>36</v>
      </c>
      <c r="K12" s="15"/>
      <c r="L12" s="15"/>
      <c r="M12" s="1"/>
      <c r="N12" s="1"/>
      <c r="O12" s="1"/>
    </row>
    <row r="13" spans="1:15" ht="23.25" customHeight="1">
      <c r="A13" s="58"/>
      <c r="B13" s="1">
        <v>8</v>
      </c>
      <c r="C13" s="2" t="s">
        <v>21</v>
      </c>
      <c r="D13" s="1">
        <f t="shared" si="0"/>
        <v>128</v>
      </c>
      <c r="E13" s="1">
        <f t="shared" si="1"/>
        <v>90</v>
      </c>
      <c r="F13" s="1">
        <v>30</v>
      </c>
      <c r="G13" s="1">
        <v>8</v>
      </c>
      <c r="H13" s="1" t="s">
        <v>15</v>
      </c>
      <c r="I13" s="15"/>
      <c r="J13" s="1">
        <v>30</v>
      </c>
      <c r="K13" s="15"/>
      <c r="L13" s="1"/>
      <c r="M13" s="1"/>
      <c r="N13" s="1"/>
      <c r="O13" s="1"/>
    </row>
    <row r="14" spans="1:15" ht="23.25" customHeight="1">
      <c r="A14" s="58"/>
      <c r="B14" s="11">
        <v>9</v>
      </c>
      <c r="C14" s="44" t="s">
        <v>465</v>
      </c>
      <c r="D14" s="1">
        <f t="shared" si="0"/>
        <v>80</v>
      </c>
      <c r="E14" s="1">
        <f t="shared" si="1"/>
        <v>60</v>
      </c>
      <c r="F14" s="1">
        <v>20</v>
      </c>
      <c r="G14" s="1"/>
      <c r="I14" s="1" t="s">
        <v>15</v>
      </c>
      <c r="J14" s="15"/>
      <c r="K14" s="1">
        <v>20</v>
      </c>
      <c r="L14" s="15"/>
      <c r="M14" s="1"/>
      <c r="N14" s="1"/>
      <c r="O14" s="1"/>
    </row>
    <row r="15" spans="1:15" ht="23.25" customHeight="1">
      <c r="A15" s="58"/>
      <c r="B15" s="1">
        <v>10</v>
      </c>
      <c r="C15" s="4" t="s">
        <v>22</v>
      </c>
      <c r="D15" s="1">
        <f t="shared" si="0"/>
        <v>128</v>
      </c>
      <c r="E15" s="1">
        <f t="shared" si="1"/>
        <v>90</v>
      </c>
      <c r="F15" s="1">
        <v>30</v>
      </c>
      <c r="G15" s="1">
        <v>8</v>
      </c>
      <c r="H15" s="1" t="s">
        <v>15</v>
      </c>
      <c r="I15" s="1"/>
      <c r="J15" s="1"/>
      <c r="K15" s="1">
        <v>30</v>
      </c>
      <c r="L15" s="1"/>
      <c r="M15" s="15"/>
      <c r="N15" s="1"/>
      <c r="O15" s="1"/>
    </row>
    <row r="16" spans="1:15" ht="23.25" customHeight="1">
      <c r="A16" s="58"/>
      <c r="B16" s="11">
        <v>11</v>
      </c>
      <c r="C16" s="44" t="s">
        <v>466</v>
      </c>
      <c r="D16" s="1">
        <f t="shared" si="0"/>
        <v>136</v>
      </c>
      <c r="E16" s="1">
        <f t="shared" si="1"/>
        <v>102</v>
      </c>
      <c r="F16" s="1">
        <v>34</v>
      </c>
      <c r="G16" s="1"/>
      <c r="H16" s="1" t="s">
        <v>15</v>
      </c>
      <c r="I16" s="1"/>
      <c r="J16" s="1"/>
      <c r="K16" s="1">
        <v>34</v>
      </c>
      <c r="L16" s="15"/>
      <c r="M16" s="15"/>
      <c r="N16" s="1"/>
      <c r="O16" s="1"/>
    </row>
    <row r="17" spans="1:15" ht="23.25" customHeight="1">
      <c r="A17" s="58"/>
      <c r="B17" s="1">
        <v>12</v>
      </c>
      <c r="C17" s="30" t="s">
        <v>30</v>
      </c>
      <c r="D17" s="1">
        <f t="shared" si="0"/>
        <v>144</v>
      </c>
      <c r="E17" s="1">
        <f t="shared" si="1"/>
        <v>108</v>
      </c>
      <c r="F17" s="1">
        <v>36</v>
      </c>
      <c r="G17" s="1"/>
      <c r="H17" s="1" t="s">
        <v>15</v>
      </c>
      <c r="I17" s="15"/>
      <c r="J17" s="1"/>
      <c r="K17" s="1">
        <v>36</v>
      </c>
      <c r="L17" s="15"/>
      <c r="M17" s="1"/>
      <c r="N17" s="1"/>
      <c r="O17" s="1"/>
    </row>
    <row r="18" spans="1:15" ht="23.25" customHeight="1">
      <c r="A18" s="58"/>
      <c r="B18" s="11">
        <v>13</v>
      </c>
      <c r="C18" s="44" t="s">
        <v>467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1"/>
      <c r="J18" s="1"/>
      <c r="K18" s="15"/>
      <c r="L18" s="1"/>
      <c r="M18" s="1">
        <v>32</v>
      </c>
      <c r="N18" s="1"/>
      <c r="O18" s="1"/>
    </row>
    <row r="19" spans="1:15" ht="23.25" customHeight="1">
      <c r="A19" s="58"/>
      <c r="B19" s="1">
        <v>14</v>
      </c>
      <c r="C19" s="44" t="s">
        <v>468</v>
      </c>
      <c r="D19" s="1">
        <f t="shared" si="0"/>
        <v>128</v>
      </c>
      <c r="E19" s="1">
        <f t="shared" si="1"/>
        <v>96</v>
      </c>
      <c r="F19" s="1">
        <v>32</v>
      </c>
      <c r="G19" s="1"/>
      <c r="H19" s="1" t="s">
        <v>15</v>
      </c>
      <c r="I19" s="15"/>
      <c r="J19" s="15"/>
      <c r="K19" s="15"/>
      <c r="L19" s="1">
        <v>32</v>
      </c>
      <c r="M19" s="1"/>
      <c r="N19" s="1"/>
      <c r="O19" s="1"/>
    </row>
    <row r="20" spans="1:15" ht="23.25" customHeight="1">
      <c r="A20" s="58"/>
      <c r="B20" s="11">
        <v>15</v>
      </c>
      <c r="C20" s="44" t="s">
        <v>469</v>
      </c>
      <c r="D20" s="1">
        <f t="shared" si="0"/>
        <v>120</v>
      </c>
      <c r="E20" s="1">
        <f t="shared" si="1"/>
        <v>90</v>
      </c>
      <c r="F20" s="1">
        <v>30</v>
      </c>
      <c r="G20" s="1"/>
      <c r="H20" s="1" t="s">
        <v>15</v>
      </c>
      <c r="I20" s="1"/>
      <c r="J20" s="15"/>
      <c r="K20" s="1"/>
      <c r="L20" s="1">
        <v>30</v>
      </c>
      <c r="M20" s="15"/>
      <c r="N20" s="1"/>
      <c r="O20" s="1"/>
    </row>
    <row r="21" spans="1:15" ht="23.25" customHeight="1">
      <c r="A21" s="58"/>
      <c r="B21" s="1">
        <v>16</v>
      </c>
      <c r="C21" s="44" t="s">
        <v>470</v>
      </c>
      <c r="D21" s="1">
        <f t="shared" si="0"/>
        <v>120</v>
      </c>
      <c r="E21" s="1">
        <f t="shared" si="1"/>
        <v>90</v>
      </c>
      <c r="F21" s="1">
        <v>30</v>
      </c>
      <c r="G21" s="1"/>
      <c r="H21" s="1" t="s">
        <v>15</v>
      </c>
      <c r="I21" s="1"/>
      <c r="J21" s="1"/>
      <c r="K21" s="1"/>
      <c r="L21" s="15"/>
      <c r="M21" s="1">
        <v>30</v>
      </c>
      <c r="N21" s="1"/>
      <c r="O21" s="1"/>
    </row>
    <row r="22" spans="1:15" ht="23.25" customHeight="1">
      <c r="A22" s="63" t="s">
        <v>24</v>
      </c>
      <c r="B22" s="11">
        <v>17</v>
      </c>
      <c r="C22" s="44" t="s">
        <v>471</v>
      </c>
      <c r="D22" s="1">
        <f t="shared" si="0"/>
        <v>120</v>
      </c>
      <c r="E22" s="1">
        <f t="shared" si="1"/>
        <v>90</v>
      </c>
      <c r="F22" s="1">
        <v>30</v>
      </c>
      <c r="G22" s="1"/>
      <c r="H22" s="1" t="s">
        <v>15</v>
      </c>
      <c r="I22" s="15"/>
      <c r="J22" s="1"/>
      <c r="K22" s="1"/>
      <c r="L22" s="15"/>
      <c r="M22" s="1">
        <v>30</v>
      </c>
      <c r="N22" s="1"/>
      <c r="O22" s="1"/>
    </row>
    <row r="23" spans="1:15" ht="23.25" customHeight="1">
      <c r="A23" s="63"/>
      <c r="B23" s="1">
        <v>18</v>
      </c>
      <c r="C23" s="44" t="s">
        <v>472</v>
      </c>
      <c r="D23" s="1">
        <f t="shared" si="0"/>
        <v>112</v>
      </c>
      <c r="E23" s="1">
        <f t="shared" si="1"/>
        <v>84</v>
      </c>
      <c r="F23" s="1">
        <v>28</v>
      </c>
      <c r="G23" s="1"/>
      <c r="I23" s="1" t="s">
        <v>15</v>
      </c>
      <c r="J23" s="1"/>
      <c r="K23" s="1"/>
      <c r="L23" s="1">
        <v>28</v>
      </c>
      <c r="M23" s="15"/>
      <c r="N23" s="1"/>
      <c r="O23" s="1"/>
    </row>
    <row r="24" spans="1:15" ht="23.25" customHeight="1">
      <c r="A24" s="63"/>
      <c r="B24" s="11">
        <v>19</v>
      </c>
      <c r="C24" s="44" t="s">
        <v>473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" t="s">
        <v>15</v>
      </c>
      <c r="I24" s="15"/>
      <c r="J24" s="1"/>
      <c r="K24" s="1"/>
      <c r="L24" s="1">
        <v>28</v>
      </c>
      <c r="M24" s="1"/>
      <c r="N24" s="1"/>
      <c r="O24" s="1"/>
    </row>
    <row r="25" spans="1:15" ht="23.25" customHeight="1">
      <c r="A25" s="63"/>
      <c r="B25" s="1">
        <v>20</v>
      </c>
      <c r="C25" s="44" t="s">
        <v>474</v>
      </c>
      <c r="D25" s="1">
        <f t="shared" si="0"/>
        <v>112</v>
      </c>
      <c r="E25" s="1">
        <f t="shared" si="1"/>
        <v>84</v>
      </c>
      <c r="F25" s="1">
        <v>28</v>
      </c>
      <c r="G25" s="1"/>
      <c r="I25" s="1" t="s">
        <v>15</v>
      </c>
      <c r="J25" s="15"/>
      <c r="K25" s="1"/>
      <c r="L25" s="15"/>
      <c r="M25" s="1">
        <v>28</v>
      </c>
      <c r="N25" s="15"/>
      <c r="O25" s="1"/>
    </row>
    <row r="26" spans="1:15" ht="23.25" customHeight="1">
      <c r="A26" s="63"/>
      <c r="B26" s="11">
        <v>21</v>
      </c>
      <c r="C26" s="44" t="s">
        <v>67</v>
      </c>
      <c r="D26" s="1">
        <f t="shared" si="0"/>
        <v>128</v>
      </c>
      <c r="E26" s="1">
        <f t="shared" si="1"/>
        <v>96</v>
      </c>
      <c r="F26" s="1">
        <v>32</v>
      </c>
      <c r="G26" s="1"/>
      <c r="H26" s="1" t="s">
        <v>15</v>
      </c>
      <c r="I26" s="1"/>
      <c r="J26" s="1"/>
      <c r="K26" s="1"/>
      <c r="L26" s="1"/>
      <c r="M26" s="1">
        <v>32</v>
      </c>
      <c r="N26" s="1"/>
      <c r="O26" s="1"/>
    </row>
    <row r="27" spans="1:15" ht="23.25" customHeight="1">
      <c r="A27" s="51" t="s">
        <v>25</v>
      </c>
      <c r="B27" s="11"/>
      <c r="C27" s="4" t="s">
        <v>26</v>
      </c>
      <c r="D27" s="1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475</v>
      </c>
      <c r="O27" s="1"/>
    </row>
    <row r="28" spans="1:15" ht="23.25" customHeight="1">
      <c r="A28" s="58"/>
      <c r="B28" s="1"/>
      <c r="C28" s="4" t="s">
        <v>27</v>
      </c>
      <c r="D28" s="26" t="s">
        <v>230</v>
      </c>
      <c r="E28" s="1"/>
      <c r="F28" s="1"/>
      <c r="G28" s="1"/>
      <c r="H28" s="1"/>
      <c r="I28" s="1"/>
      <c r="J28" s="1"/>
      <c r="K28" s="1"/>
      <c r="L28" s="1"/>
      <c r="M28" s="1"/>
      <c r="N28" s="1" t="s">
        <v>475</v>
      </c>
      <c r="O28" s="1"/>
    </row>
    <row r="29" spans="1:15" ht="23.25" customHeight="1">
      <c r="A29" s="52"/>
      <c r="B29" s="55" t="s">
        <v>28</v>
      </c>
      <c r="C29" s="57"/>
      <c r="D29" s="1">
        <f>SUM(D4:D26)</f>
        <v>2802</v>
      </c>
      <c r="E29" s="1">
        <f>SUM(E4:E26)</f>
        <v>2070</v>
      </c>
      <c r="F29" s="1">
        <f>SUM(F4:F26)</f>
        <v>690</v>
      </c>
      <c r="G29" s="1">
        <f>SUM(G4:G26)</f>
        <v>42</v>
      </c>
      <c r="H29" s="1"/>
      <c r="I29" s="1"/>
      <c r="J29" s="1">
        <f>SUM(J6:J26)</f>
        <v>188</v>
      </c>
      <c r="K29" s="1">
        <f>SUM(K6:K26)</f>
        <v>192</v>
      </c>
      <c r="L29" s="1">
        <f>SUM(L6:L26)</f>
        <v>158</v>
      </c>
      <c r="M29" s="1">
        <f>SUM(M6:M26)</f>
        <v>152</v>
      </c>
      <c r="N29" s="1" t="s">
        <v>476</v>
      </c>
      <c r="O29" s="1"/>
    </row>
    <row r="30" spans="1:15" ht="23.25" customHeight="1">
      <c r="A30" s="62" t="s">
        <v>334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</sheetData>
  <mergeCells count="21">
    <mergeCell ref="A1:O1"/>
    <mergeCell ref="A2:A5"/>
    <mergeCell ref="B2:B5"/>
    <mergeCell ref="C2:C5"/>
    <mergeCell ref="D2:G2"/>
    <mergeCell ref="H2:I3"/>
    <mergeCell ref="J2:N4"/>
    <mergeCell ref="A11:A21"/>
    <mergeCell ref="E3:G3"/>
    <mergeCell ref="G4:G5"/>
    <mergeCell ref="D3:D5"/>
    <mergeCell ref="A30:O30"/>
    <mergeCell ref="A22:A26"/>
    <mergeCell ref="A27:A29"/>
    <mergeCell ref="H4:H5"/>
    <mergeCell ref="A6:A10"/>
    <mergeCell ref="E4:E5"/>
    <mergeCell ref="F4:F5"/>
    <mergeCell ref="O2:O5"/>
    <mergeCell ref="B29:C29"/>
    <mergeCell ref="I4:I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3"/>
  <dimension ref="A1:O30"/>
  <sheetViews>
    <sheetView workbookViewId="0" topLeftCell="A1">
      <selection activeCell="R25" sqref="R25"/>
    </sheetView>
  </sheetViews>
  <sheetFormatPr defaultColWidth="9.00390625" defaultRowHeight="14.25"/>
  <cols>
    <col min="1" max="1" width="3.625" style="0" customWidth="1"/>
    <col min="2" max="2" width="3.50390625" style="0" customWidth="1"/>
    <col min="3" max="3" width="22.875" style="0" customWidth="1"/>
    <col min="4" max="9" width="4.75390625" style="0" customWidth="1"/>
    <col min="10" max="14" width="4.00390625" style="0" customWidth="1"/>
    <col min="15" max="15" width="7.125" style="0" customWidth="1"/>
  </cols>
  <sheetData>
    <row r="1" spans="1:15" ht="31.5" customHeight="1">
      <c r="A1" s="50" t="s">
        <v>587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.7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18.7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18.75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18.75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4" customHeight="1">
      <c r="A6" s="51" t="s">
        <v>14</v>
      </c>
      <c r="B6" s="11">
        <v>1</v>
      </c>
      <c r="C6" s="5" t="s">
        <v>365</v>
      </c>
      <c r="D6" s="1">
        <f aca="true" t="shared" si="0" ref="D6:D26">E6+F6+G6</f>
        <v>288</v>
      </c>
      <c r="E6" s="1">
        <f aca="true" t="shared" si="1" ref="E6:E26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" customHeight="1">
      <c r="A7" s="58"/>
      <c r="B7" s="1">
        <v>2</v>
      </c>
      <c r="C7" s="5" t="s">
        <v>16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" customHeight="1">
      <c r="A8" s="58"/>
      <c r="B8" s="1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" customHeight="1">
      <c r="A9" s="58"/>
      <c r="B9" s="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" customHeight="1">
      <c r="A10" s="58"/>
      <c r="B10" s="11">
        <v>5</v>
      </c>
      <c r="C10" s="5" t="s">
        <v>366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" customHeight="1">
      <c r="A11" s="51" t="s">
        <v>19</v>
      </c>
      <c r="B11" s="1">
        <v>6</v>
      </c>
      <c r="C11" s="4" t="s">
        <v>22</v>
      </c>
      <c r="D11" s="1">
        <f t="shared" si="0"/>
        <v>128</v>
      </c>
      <c r="E11" s="1">
        <f t="shared" si="1"/>
        <v>90</v>
      </c>
      <c r="F11" s="1">
        <v>30</v>
      </c>
      <c r="G11" s="1">
        <v>8</v>
      </c>
      <c r="H11" s="1" t="s">
        <v>15</v>
      </c>
      <c r="I11" s="1"/>
      <c r="J11" s="1">
        <v>30</v>
      </c>
      <c r="K11" s="1"/>
      <c r="L11" s="1"/>
      <c r="M11" s="1"/>
      <c r="N11" s="1"/>
      <c r="O11" s="1"/>
    </row>
    <row r="12" spans="1:15" ht="24" customHeight="1">
      <c r="A12" s="58"/>
      <c r="B12" s="11">
        <v>7</v>
      </c>
      <c r="C12" s="2" t="s">
        <v>452</v>
      </c>
      <c r="D12" s="1">
        <f t="shared" si="0"/>
        <v>144</v>
      </c>
      <c r="E12" s="1">
        <f t="shared" si="1"/>
        <v>108</v>
      </c>
      <c r="F12" s="1">
        <v>36</v>
      </c>
      <c r="G12" s="1"/>
      <c r="H12" s="1" t="s">
        <v>15</v>
      </c>
      <c r="I12" s="15"/>
      <c r="J12" s="1"/>
      <c r="K12" s="1">
        <v>36</v>
      </c>
      <c r="L12" s="1"/>
      <c r="M12" s="1"/>
      <c r="N12" s="1"/>
      <c r="O12" s="1"/>
    </row>
    <row r="13" spans="1:15" ht="24" customHeight="1">
      <c r="A13" s="58"/>
      <c r="B13" s="1">
        <v>8</v>
      </c>
      <c r="C13" s="2" t="s">
        <v>21</v>
      </c>
      <c r="D13" s="1">
        <f t="shared" si="0"/>
        <v>128</v>
      </c>
      <c r="E13" s="1">
        <f t="shared" si="1"/>
        <v>90</v>
      </c>
      <c r="F13" s="1">
        <v>30</v>
      </c>
      <c r="G13" s="1">
        <v>8</v>
      </c>
      <c r="H13" s="1" t="s">
        <v>15</v>
      </c>
      <c r="I13" s="15"/>
      <c r="J13" s="1">
        <v>30</v>
      </c>
      <c r="K13" s="1"/>
      <c r="L13" s="1"/>
      <c r="M13" s="1"/>
      <c r="N13" s="1"/>
      <c r="O13" s="1"/>
    </row>
    <row r="14" spans="1:15" ht="24" customHeight="1">
      <c r="A14" s="58"/>
      <c r="B14" s="11">
        <v>9</v>
      </c>
      <c r="C14" s="2" t="s">
        <v>20</v>
      </c>
      <c r="D14" s="1">
        <f t="shared" si="0"/>
        <v>128</v>
      </c>
      <c r="E14" s="1">
        <f t="shared" si="1"/>
        <v>90</v>
      </c>
      <c r="F14" s="1">
        <v>30</v>
      </c>
      <c r="G14" s="1">
        <v>8</v>
      </c>
      <c r="H14" s="1" t="s">
        <v>15</v>
      </c>
      <c r="I14" s="1"/>
      <c r="J14" s="1">
        <v>30</v>
      </c>
      <c r="K14" s="1"/>
      <c r="L14" s="15"/>
      <c r="M14" s="1"/>
      <c r="N14" s="1"/>
      <c r="O14" s="1"/>
    </row>
    <row r="15" spans="1:15" ht="24" customHeight="1">
      <c r="A15" s="58"/>
      <c r="B15" s="1">
        <v>10</v>
      </c>
      <c r="C15" s="2" t="s">
        <v>447</v>
      </c>
      <c r="D15" s="1">
        <f t="shared" si="0"/>
        <v>136</v>
      </c>
      <c r="E15" s="1">
        <f t="shared" si="1"/>
        <v>96</v>
      </c>
      <c r="F15" s="1">
        <v>32</v>
      </c>
      <c r="G15" s="1">
        <v>8</v>
      </c>
      <c r="H15" s="1" t="s">
        <v>15</v>
      </c>
      <c r="I15" s="15"/>
      <c r="J15" s="15"/>
      <c r="K15" s="1">
        <v>32</v>
      </c>
      <c r="L15" s="15"/>
      <c r="M15" s="1"/>
      <c r="N15" s="1"/>
      <c r="O15" s="1"/>
    </row>
    <row r="16" spans="1:15" ht="24" customHeight="1">
      <c r="A16" s="58"/>
      <c r="B16" s="11">
        <v>11</v>
      </c>
      <c r="C16" s="2" t="s">
        <v>29</v>
      </c>
      <c r="D16" s="1">
        <f t="shared" si="0"/>
        <v>128</v>
      </c>
      <c r="E16" s="1">
        <f t="shared" si="1"/>
        <v>90</v>
      </c>
      <c r="F16" s="1">
        <v>30</v>
      </c>
      <c r="G16" s="1">
        <v>8</v>
      </c>
      <c r="H16" s="1" t="s">
        <v>15</v>
      </c>
      <c r="I16" s="1"/>
      <c r="J16" s="1"/>
      <c r="K16" s="1">
        <v>30</v>
      </c>
      <c r="L16" s="15"/>
      <c r="M16" s="15"/>
      <c r="N16" s="1"/>
      <c r="O16" s="1"/>
    </row>
    <row r="17" spans="1:15" ht="24" customHeight="1">
      <c r="A17" s="58"/>
      <c r="B17" s="1">
        <v>12</v>
      </c>
      <c r="C17" s="2" t="s">
        <v>448</v>
      </c>
      <c r="D17" s="1">
        <f t="shared" si="0"/>
        <v>136</v>
      </c>
      <c r="E17" s="1">
        <f t="shared" si="1"/>
        <v>96</v>
      </c>
      <c r="F17" s="1">
        <v>32</v>
      </c>
      <c r="G17" s="1">
        <v>8</v>
      </c>
      <c r="H17" s="1" t="s">
        <v>15</v>
      </c>
      <c r="I17" s="1"/>
      <c r="J17" s="1"/>
      <c r="K17" s="15"/>
      <c r="L17" s="1">
        <v>32</v>
      </c>
      <c r="M17" s="1"/>
      <c r="N17" s="1"/>
      <c r="O17" s="1"/>
    </row>
    <row r="18" spans="1:15" ht="24" customHeight="1">
      <c r="A18" s="58"/>
      <c r="B18" s="11">
        <v>13</v>
      </c>
      <c r="C18" s="45" t="s">
        <v>477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15"/>
      <c r="J18" s="1"/>
      <c r="K18" s="1"/>
      <c r="L18" s="1">
        <v>32</v>
      </c>
      <c r="M18" s="1"/>
      <c r="N18" s="1"/>
      <c r="O18" s="1"/>
    </row>
    <row r="19" spans="1:15" ht="24" customHeight="1">
      <c r="A19" s="58"/>
      <c r="B19" s="1">
        <v>14</v>
      </c>
      <c r="C19" s="2" t="s">
        <v>478</v>
      </c>
      <c r="D19" s="1">
        <f t="shared" si="0"/>
        <v>128</v>
      </c>
      <c r="E19" s="1">
        <f t="shared" si="1"/>
        <v>90</v>
      </c>
      <c r="F19" s="1">
        <v>30</v>
      </c>
      <c r="G19" s="1">
        <v>8</v>
      </c>
      <c r="H19" s="1" t="s">
        <v>15</v>
      </c>
      <c r="I19" s="1"/>
      <c r="J19" s="15"/>
      <c r="K19" s="15"/>
      <c r="L19" s="1">
        <v>30</v>
      </c>
      <c r="M19" s="15"/>
      <c r="N19" s="1"/>
      <c r="O19" s="1"/>
    </row>
    <row r="20" spans="1:15" ht="24" customHeight="1">
      <c r="A20" s="58"/>
      <c r="B20" s="11">
        <v>15</v>
      </c>
      <c r="C20" s="44" t="s">
        <v>465</v>
      </c>
      <c r="D20" s="1">
        <f t="shared" si="0"/>
        <v>84</v>
      </c>
      <c r="E20" s="1">
        <f t="shared" si="1"/>
        <v>60</v>
      </c>
      <c r="F20" s="1">
        <v>20</v>
      </c>
      <c r="G20" s="1">
        <v>4</v>
      </c>
      <c r="H20" s="15"/>
      <c r="I20" s="1" t="s">
        <v>15</v>
      </c>
      <c r="J20" s="1"/>
      <c r="K20" s="15"/>
      <c r="L20" s="1">
        <v>20</v>
      </c>
      <c r="M20" s="1"/>
      <c r="N20" s="1"/>
      <c r="O20" s="1"/>
    </row>
    <row r="21" spans="1:15" ht="24" customHeight="1">
      <c r="A21" s="63" t="s">
        <v>284</v>
      </c>
      <c r="B21" s="1">
        <v>16</v>
      </c>
      <c r="C21" s="2" t="s">
        <v>479</v>
      </c>
      <c r="D21" s="1">
        <f t="shared" si="0"/>
        <v>112</v>
      </c>
      <c r="E21" s="1">
        <f t="shared" si="1"/>
        <v>84</v>
      </c>
      <c r="F21" s="1">
        <v>28</v>
      </c>
      <c r="G21" s="1"/>
      <c r="H21" s="1" t="s">
        <v>15</v>
      </c>
      <c r="I21" s="15"/>
      <c r="J21" s="1"/>
      <c r="K21" s="1"/>
      <c r="L21" s="15"/>
      <c r="M21" s="1">
        <v>28</v>
      </c>
      <c r="N21" s="1"/>
      <c r="O21" s="1"/>
    </row>
    <row r="22" spans="1:15" ht="24" customHeight="1">
      <c r="A22" s="63"/>
      <c r="B22" s="11">
        <v>17</v>
      </c>
      <c r="C22" s="2" t="s">
        <v>480</v>
      </c>
      <c r="D22" s="1">
        <f t="shared" si="0"/>
        <v>128</v>
      </c>
      <c r="E22" s="1">
        <f t="shared" si="1"/>
        <v>90</v>
      </c>
      <c r="F22" s="1">
        <v>30</v>
      </c>
      <c r="G22" s="1">
        <v>8</v>
      </c>
      <c r="H22" s="1" t="s">
        <v>15</v>
      </c>
      <c r="I22" s="1"/>
      <c r="J22" s="1"/>
      <c r="K22" s="15"/>
      <c r="L22" s="1"/>
      <c r="M22" s="1">
        <v>30</v>
      </c>
      <c r="N22" s="1"/>
      <c r="O22" s="1"/>
    </row>
    <row r="23" spans="1:15" ht="24" customHeight="1">
      <c r="A23" s="63"/>
      <c r="B23" s="1">
        <v>18</v>
      </c>
      <c r="C23" s="2" t="s">
        <v>481</v>
      </c>
      <c r="D23" s="1">
        <f t="shared" si="0"/>
        <v>112</v>
      </c>
      <c r="E23" s="1">
        <f t="shared" si="1"/>
        <v>84</v>
      </c>
      <c r="F23" s="1">
        <v>28</v>
      </c>
      <c r="G23" s="1"/>
      <c r="H23" s="1" t="s">
        <v>15</v>
      </c>
      <c r="I23" s="15"/>
      <c r="J23" s="1"/>
      <c r="K23" s="15"/>
      <c r="L23" s="15"/>
      <c r="M23" s="1">
        <v>28</v>
      </c>
      <c r="N23" s="1"/>
      <c r="O23" s="1"/>
    </row>
    <row r="24" spans="1:15" ht="24" customHeight="1">
      <c r="A24" s="63"/>
      <c r="B24" s="11">
        <v>19</v>
      </c>
      <c r="C24" s="2" t="s">
        <v>482</v>
      </c>
      <c r="D24" s="1">
        <f t="shared" si="0"/>
        <v>128</v>
      </c>
      <c r="E24" s="1">
        <f t="shared" si="1"/>
        <v>96</v>
      </c>
      <c r="F24" s="1">
        <v>32</v>
      </c>
      <c r="G24" s="1"/>
      <c r="H24" s="1" t="s">
        <v>15</v>
      </c>
      <c r="I24" s="1"/>
      <c r="J24" s="1"/>
      <c r="K24" s="1"/>
      <c r="L24" s="15"/>
      <c r="M24" s="1">
        <v>32</v>
      </c>
      <c r="N24" s="1"/>
      <c r="O24" s="1"/>
    </row>
    <row r="25" spans="1:15" ht="24" customHeight="1">
      <c r="A25" s="63"/>
      <c r="B25" s="1">
        <v>20</v>
      </c>
      <c r="C25" s="2" t="s">
        <v>483</v>
      </c>
      <c r="D25" s="1">
        <f t="shared" si="0"/>
        <v>120</v>
      </c>
      <c r="E25" s="1">
        <f t="shared" si="1"/>
        <v>90</v>
      </c>
      <c r="F25" s="1">
        <v>30</v>
      </c>
      <c r="G25" s="1"/>
      <c r="I25" s="1" t="s">
        <v>15</v>
      </c>
      <c r="J25" s="1"/>
      <c r="K25" s="1"/>
      <c r="L25" s="1">
        <v>30</v>
      </c>
      <c r="M25" s="1"/>
      <c r="N25" s="1"/>
      <c r="O25" s="1"/>
    </row>
    <row r="26" spans="1:15" ht="24" customHeight="1">
      <c r="A26" s="63"/>
      <c r="B26" s="11">
        <v>21</v>
      </c>
      <c r="C26" s="44" t="s">
        <v>484</v>
      </c>
      <c r="D26" s="1">
        <f t="shared" si="0"/>
        <v>136</v>
      </c>
      <c r="E26" s="1">
        <f t="shared" si="1"/>
        <v>102</v>
      </c>
      <c r="F26" s="1">
        <v>34</v>
      </c>
      <c r="G26" s="1"/>
      <c r="H26" s="1" t="s">
        <v>15</v>
      </c>
      <c r="I26" s="1"/>
      <c r="J26" s="1"/>
      <c r="K26" s="1"/>
      <c r="L26" s="15"/>
      <c r="M26" s="1">
        <v>34</v>
      </c>
      <c r="N26" s="1"/>
      <c r="O26" s="1"/>
    </row>
    <row r="27" spans="1:15" ht="24" customHeight="1">
      <c r="A27" s="58" t="s">
        <v>286</v>
      </c>
      <c r="B27" s="1"/>
      <c r="C27" s="4" t="s">
        <v>26</v>
      </c>
      <c r="D27" s="1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285</v>
      </c>
      <c r="O27" s="1"/>
    </row>
    <row r="28" spans="1:15" ht="24" customHeight="1">
      <c r="A28" s="58"/>
      <c r="B28" s="11"/>
      <c r="C28" s="4" t="s">
        <v>27</v>
      </c>
      <c r="D28" s="26" t="s">
        <v>230</v>
      </c>
      <c r="E28" s="1"/>
      <c r="F28" s="1"/>
      <c r="G28" s="1"/>
      <c r="H28" s="1"/>
      <c r="I28" s="1"/>
      <c r="J28" s="1"/>
      <c r="K28" s="1"/>
      <c r="L28" s="1"/>
      <c r="M28" s="1"/>
      <c r="N28" s="1" t="s">
        <v>285</v>
      </c>
      <c r="O28" s="1"/>
    </row>
    <row r="29" spans="1:15" ht="24" customHeight="1">
      <c r="A29" s="52"/>
      <c r="B29" s="55" t="s">
        <v>28</v>
      </c>
      <c r="C29" s="57"/>
      <c r="D29" s="1">
        <f>SUM(D4:D28)</f>
        <v>2838</v>
      </c>
      <c r="E29" s="1">
        <f>SUM(E4:E28)</f>
        <v>2064</v>
      </c>
      <c r="F29" s="1">
        <f>SUM(F4:F28)</f>
        <v>688</v>
      </c>
      <c r="G29" s="1">
        <f>SUM(G4:G28)</f>
        <v>86</v>
      </c>
      <c r="H29" s="1"/>
      <c r="I29" s="1"/>
      <c r="J29" s="1">
        <f>SUM(J6:J26)</f>
        <v>182</v>
      </c>
      <c r="K29" s="1">
        <f>SUM(K6:K26)</f>
        <v>170</v>
      </c>
      <c r="L29" s="1">
        <f>SUM(L6:L26)</f>
        <v>184</v>
      </c>
      <c r="M29" s="1">
        <f>SUM(M6:M26)</f>
        <v>152</v>
      </c>
      <c r="N29" s="1" t="s">
        <v>309</v>
      </c>
      <c r="O29" s="1"/>
    </row>
    <row r="30" spans="1:15" ht="24" customHeight="1">
      <c r="A30" s="62" t="s">
        <v>334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</sheetData>
  <mergeCells count="21">
    <mergeCell ref="B29:C29"/>
    <mergeCell ref="A30:O30"/>
    <mergeCell ref="A11:A20"/>
    <mergeCell ref="A21:A26"/>
    <mergeCell ref="A27:A29"/>
    <mergeCell ref="E3:G3"/>
    <mergeCell ref="A6:A10"/>
    <mergeCell ref="E4:E5"/>
    <mergeCell ref="F4:F5"/>
    <mergeCell ref="G4:G5"/>
    <mergeCell ref="D3:D5"/>
    <mergeCell ref="H4:H5"/>
    <mergeCell ref="A1:O1"/>
    <mergeCell ref="A2:A5"/>
    <mergeCell ref="B2:B5"/>
    <mergeCell ref="C2:C5"/>
    <mergeCell ref="D2:G2"/>
    <mergeCell ref="H2:I3"/>
    <mergeCell ref="J2:N4"/>
    <mergeCell ref="O2:O5"/>
    <mergeCell ref="I4:I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8"/>
  <dimension ref="A1:O28"/>
  <sheetViews>
    <sheetView zoomScaleSheetLayoutView="100" workbookViewId="0" topLeftCell="A16">
      <selection activeCell="A28" sqref="A28:O28"/>
    </sheetView>
  </sheetViews>
  <sheetFormatPr defaultColWidth="9.00390625" defaultRowHeight="14.25"/>
  <cols>
    <col min="1" max="1" width="3.375" style="0" customWidth="1"/>
    <col min="2" max="2" width="3.125" style="0" customWidth="1"/>
    <col min="3" max="3" width="17.875" style="0" customWidth="1"/>
    <col min="4" max="9" width="5.125" style="0" customWidth="1"/>
    <col min="10" max="14" width="4.50390625" style="0" customWidth="1"/>
    <col min="15" max="15" width="7.625" style="0" customWidth="1"/>
  </cols>
  <sheetData>
    <row r="1" spans="1:15" ht="31.5" customHeight="1">
      <c r="A1" s="50" t="s">
        <v>340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0.2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76"/>
      <c r="O2" s="51" t="s">
        <v>6</v>
      </c>
    </row>
    <row r="3" spans="1:15" ht="20.25" customHeight="1">
      <c r="A3" s="75"/>
      <c r="B3" s="63"/>
      <c r="C3" s="74"/>
      <c r="D3" s="63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77"/>
      <c r="O3" s="58"/>
    </row>
    <row r="4" spans="1:15" ht="20.25" customHeight="1">
      <c r="A4" s="75"/>
      <c r="B4" s="63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68"/>
      <c r="K4" s="69"/>
      <c r="L4" s="69"/>
      <c r="M4" s="69"/>
      <c r="N4" s="78"/>
      <c r="O4" s="58"/>
    </row>
    <row r="5" spans="1:15" ht="20.25" customHeight="1">
      <c r="A5" s="75"/>
      <c r="B5" s="63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5.5" customHeight="1">
      <c r="A6" s="63" t="s">
        <v>14</v>
      </c>
      <c r="B6" s="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5.5" customHeight="1">
      <c r="A7" s="63"/>
      <c r="B7" s="1">
        <v>2</v>
      </c>
      <c r="C7" s="5" t="s">
        <v>16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5.5" customHeight="1">
      <c r="A8" s="63"/>
      <c r="B8" s="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5.5" customHeight="1">
      <c r="A9" s="63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5.5" customHeight="1">
      <c r="A10" s="63"/>
      <c r="B10" s="1">
        <v>5</v>
      </c>
      <c r="C10" s="5" t="s">
        <v>327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5.5" customHeight="1">
      <c r="A11" s="63" t="s">
        <v>19</v>
      </c>
      <c r="B11" s="1">
        <v>6</v>
      </c>
      <c r="C11" s="2" t="s">
        <v>68</v>
      </c>
      <c r="D11" s="1">
        <f aca="true" t="shared" si="0" ref="D11:D24">E11+F11+G11</f>
        <v>88</v>
      </c>
      <c r="E11" s="1">
        <f aca="true" t="shared" si="1" ref="E11:E24">F11*3</f>
        <v>60</v>
      </c>
      <c r="F11" s="1">
        <v>20</v>
      </c>
      <c r="G11" s="1">
        <v>8</v>
      </c>
      <c r="I11" s="1" t="s">
        <v>15</v>
      </c>
      <c r="J11" s="1">
        <v>20</v>
      </c>
      <c r="K11" s="1"/>
      <c r="L11" s="1"/>
      <c r="M11" s="1"/>
      <c r="N11" s="1"/>
      <c r="O11" s="1"/>
    </row>
    <row r="12" spans="1:15" ht="25.5" customHeight="1">
      <c r="A12" s="63"/>
      <c r="B12" s="1">
        <v>7</v>
      </c>
      <c r="C12" s="2" t="s">
        <v>69</v>
      </c>
      <c r="D12" s="1">
        <f t="shared" si="0"/>
        <v>136</v>
      </c>
      <c r="E12" s="1">
        <f t="shared" si="1"/>
        <v>96</v>
      </c>
      <c r="F12" s="1">
        <v>32</v>
      </c>
      <c r="G12" s="1">
        <v>8</v>
      </c>
      <c r="H12" s="1" t="s">
        <v>15</v>
      </c>
      <c r="I12" s="1"/>
      <c r="J12" s="1"/>
      <c r="K12" s="1">
        <v>32</v>
      </c>
      <c r="L12" s="1"/>
      <c r="M12" s="1"/>
      <c r="N12" s="1"/>
      <c r="O12" s="1"/>
    </row>
    <row r="13" spans="1:15" ht="25.5" customHeight="1">
      <c r="A13" s="63"/>
      <c r="B13" s="1">
        <v>8</v>
      </c>
      <c r="C13" s="30" t="s">
        <v>30</v>
      </c>
      <c r="D13" s="1">
        <f t="shared" si="0"/>
        <v>144</v>
      </c>
      <c r="E13" s="1">
        <f t="shared" si="1"/>
        <v>108</v>
      </c>
      <c r="F13" s="1">
        <v>36</v>
      </c>
      <c r="G13" s="1"/>
      <c r="H13" s="1" t="s">
        <v>15</v>
      </c>
      <c r="J13" s="1"/>
      <c r="K13" s="1">
        <v>36</v>
      </c>
      <c r="L13" s="15"/>
      <c r="M13" s="1"/>
      <c r="N13" s="1"/>
      <c r="O13" s="1"/>
    </row>
    <row r="14" spans="1:15" ht="25.5" customHeight="1">
      <c r="A14" s="63"/>
      <c r="B14" s="1">
        <v>9</v>
      </c>
      <c r="C14" s="2" t="s">
        <v>21</v>
      </c>
      <c r="D14" s="1">
        <f t="shared" si="0"/>
        <v>128</v>
      </c>
      <c r="E14" s="1">
        <f t="shared" si="1"/>
        <v>90</v>
      </c>
      <c r="F14" s="1">
        <v>30</v>
      </c>
      <c r="G14" s="1">
        <v>8</v>
      </c>
      <c r="H14" s="1" t="s">
        <v>15</v>
      </c>
      <c r="I14" s="15"/>
      <c r="J14" s="1">
        <v>30</v>
      </c>
      <c r="K14" s="15"/>
      <c r="L14" s="1"/>
      <c r="M14" s="1"/>
      <c r="N14" s="1"/>
      <c r="O14" s="1"/>
    </row>
    <row r="15" spans="1:15" ht="25.5" customHeight="1">
      <c r="A15" s="63"/>
      <c r="B15" s="1">
        <v>10</v>
      </c>
      <c r="C15" s="2" t="s">
        <v>29</v>
      </c>
      <c r="D15" s="1">
        <f t="shared" si="0"/>
        <v>128</v>
      </c>
      <c r="E15" s="1">
        <f t="shared" si="1"/>
        <v>90</v>
      </c>
      <c r="F15" s="1">
        <v>30</v>
      </c>
      <c r="G15" s="1">
        <v>8</v>
      </c>
      <c r="H15" s="1" t="s">
        <v>15</v>
      </c>
      <c r="I15" s="1"/>
      <c r="J15" s="15"/>
      <c r="K15" s="1">
        <v>30</v>
      </c>
      <c r="L15" s="15"/>
      <c r="M15" s="15"/>
      <c r="N15" s="1"/>
      <c r="O15" s="1"/>
    </row>
    <row r="16" spans="1:15" ht="25.5" customHeight="1">
      <c r="A16" s="63"/>
      <c r="B16" s="1">
        <v>11</v>
      </c>
      <c r="C16" s="2" t="s">
        <v>20</v>
      </c>
      <c r="D16" s="1">
        <f t="shared" si="0"/>
        <v>128</v>
      </c>
      <c r="E16" s="1">
        <f t="shared" si="1"/>
        <v>90</v>
      </c>
      <c r="F16" s="1">
        <v>30</v>
      </c>
      <c r="G16" s="1">
        <v>8</v>
      </c>
      <c r="H16" s="1" t="s">
        <v>15</v>
      </c>
      <c r="I16" s="1"/>
      <c r="J16" s="15"/>
      <c r="K16" s="15"/>
      <c r="L16" s="1">
        <v>30</v>
      </c>
      <c r="M16" s="1"/>
      <c r="N16" s="1"/>
      <c r="O16" s="1"/>
    </row>
    <row r="17" spans="1:15" ht="25.5" customHeight="1">
      <c r="A17" s="63"/>
      <c r="B17" s="1">
        <v>12</v>
      </c>
      <c r="C17" s="4" t="s">
        <v>22</v>
      </c>
      <c r="D17" s="1">
        <f t="shared" si="0"/>
        <v>128</v>
      </c>
      <c r="E17" s="1">
        <f t="shared" si="1"/>
        <v>90</v>
      </c>
      <c r="F17" s="1">
        <v>30</v>
      </c>
      <c r="G17" s="1">
        <v>8</v>
      </c>
      <c r="H17" s="1" t="s">
        <v>15</v>
      </c>
      <c r="I17" s="1"/>
      <c r="J17" s="1"/>
      <c r="K17" s="1"/>
      <c r="L17" s="1">
        <v>30</v>
      </c>
      <c r="M17" s="15"/>
      <c r="N17" s="1"/>
      <c r="O17" s="1"/>
    </row>
    <row r="18" spans="1:15" ht="25.5" customHeight="1">
      <c r="A18" s="63"/>
      <c r="B18" s="1">
        <v>13</v>
      </c>
      <c r="C18" s="2" t="s">
        <v>71</v>
      </c>
      <c r="D18" s="1">
        <f t="shared" si="0"/>
        <v>112</v>
      </c>
      <c r="E18" s="1">
        <f t="shared" si="1"/>
        <v>84</v>
      </c>
      <c r="F18" s="1">
        <v>28</v>
      </c>
      <c r="G18" s="1"/>
      <c r="H18" s="1" t="s">
        <v>15</v>
      </c>
      <c r="I18" s="1"/>
      <c r="J18" s="1"/>
      <c r="K18" s="1"/>
      <c r="L18" s="1">
        <v>28</v>
      </c>
      <c r="M18" s="15"/>
      <c r="N18" s="1"/>
      <c r="O18" s="1"/>
    </row>
    <row r="19" spans="1:15" ht="25.5" customHeight="1">
      <c r="A19" s="63"/>
      <c r="B19" s="1">
        <v>14</v>
      </c>
      <c r="C19" s="2" t="s">
        <v>70</v>
      </c>
      <c r="D19" s="1">
        <f t="shared" si="0"/>
        <v>120</v>
      </c>
      <c r="E19" s="1">
        <f t="shared" si="1"/>
        <v>90</v>
      </c>
      <c r="F19" s="1">
        <v>30</v>
      </c>
      <c r="G19" s="1"/>
      <c r="H19" s="1" t="s">
        <v>15</v>
      </c>
      <c r="I19" s="1"/>
      <c r="J19" s="1"/>
      <c r="K19" s="1"/>
      <c r="M19" s="1">
        <v>30</v>
      </c>
      <c r="N19" s="1"/>
      <c r="O19" s="1"/>
    </row>
    <row r="20" spans="1:15" ht="25.5" customHeight="1">
      <c r="A20" s="63" t="s">
        <v>24</v>
      </c>
      <c r="B20" s="1">
        <v>15</v>
      </c>
      <c r="C20" s="2" t="s">
        <v>67</v>
      </c>
      <c r="D20" s="1">
        <f t="shared" si="0"/>
        <v>136</v>
      </c>
      <c r="E20" s="1">
        <f t="shared" si="1"/>
        <v>102</v>
      </c>
      <c r="F20" s="1">
        <v>34</v>
      </c>
      <c r="G20" s="1"/>
      <c r="H20" s="1" t="s">
        <v>15</v>
      </c>
      <c r="I20" s="1"/>
      <c r="J20" s="15"/>
      <c r="K20" s="15"/>
      <c r="L20" s="15"/>
      <c r="M20" s="1">
        <v>34</v>
      </c>
      <c r="N20" s="1"/>
      <c r="O20" s="1"/>
    </row>
    <row r="21" spans="1:15" ht="25.5" customHeight="1">
      <c r="A21" s="63"/>
      <c r="B21" s="1">
        <v>16</v>
      </c>
      <c r="C21" s="2" t="s">
        <v>72</v>
      </c>
      <c r="D21" s="1">
        <f t="shared" si="0"/>
        <v>136</v>
      </c>
      <c r="E21" s="1">
        <f t="shared" si="1"/>
        <v>96</v>
      </c>
      <c r="F21" s="1">
        <v>32</v>
      </c>
      <c r="G21" s="1">
        <v>8</v>
      </c>
      <c r="H21" s="1" t="s">
        <v>15</v>
      </c>
      <c r="J21" s="1"/>
      <c r="K21" s="1"/>
      <c r="L21" s="1"/>
      <c r="M21" s="1">
        <v>32</v>
      </c>
      <c r="N21" s="1"/>
      <c r="O21" s="1"/>
    </row>
    <row r="22" spans="1:15" ht="25.5" customHeight="1">
      <c r="A22" s="63"/>
      <c r="B22" s="1">
        <v>17</v>
      </c>
      <c r="C22" s="2" t="s">
        <v>73</v>
      </c>
      <c r="D22" s="1">
        <f t="shared" si="0"/>
        <v>128</v>
      </c>
      <c r="E22" s="1">
        <f t="shared" si="1"/>
        <v>96</v>
      </c>
      <c r="F22" s="1">
        <v>32</v>
      </c>
      <c r="G22" s="1"/>
      <c r="H22" s="1" t="s">
        <v>15</v>
      </c>
      <c r="I22" s="1"/>
      <c r="J22" s="1"/>
      <c r="K22" s="1"/>
      <c r="L22" s="1">
        <v>32</v>
      </c>
      <c r="M22" s="1"/>
      <c r="N22" s="1"/>
      <c r="O22" s="1"/>
    </row>
    <row r="23" spans="1:15" ht="25.5" customHeight="1">
      <c r="A23" s="63"/>
      <c r="B23" s="1">
        <v>18</v>
      </c>
      <c r="C23" s="2" t="s">
        <v>74</v>
      </c>
      <c r="D23" s="1">
        <f t="shared" si="0"/>
        <v>128</v>
      </c>
      <c r="E23" s="1">
        <f t="shared" si="1"/>
        <v>96</v>
      </c>
      <c r="F23" s="1">
        <v>32</v>
      </c>
      <c r="G23" s="1"/>
      <c r="H23" s="1" t="s">
        <v>15</v>
      </c>
      <c r="I23" s="1"/>
      <c r="J23" s="1"/>
      <c r="K23" s="15"/>
      <c r="L23" s="1"/>
      <c r="M23" s="1">
        <v>32</v>
      </c>
      <c r="N23" s="1"/>
      <c r="O23" s="1"/>
    </row>
    <row r="24" spans="1:15" ht="25.5" customHeight="1">
      <c r="A24" s="63"/>
      <c r="B24" s="1">
        <v>19</v>
      </c>
      <c r="C24" s="22" t="s">
        <v>66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"/>
      <c r="I24" s="1" t="s">
        <v>15</v>
      </c>
      <c r="J24" s="1"/>
      <c r="K24" s="1"/>
      <c r="L24" s="15"/>
      <c r="M24" s="1">
        <v>28</v>
      </c>
      <c r="N24" s="1"/>
      <c r="O24" s="1"/>
    </row>
    <row r="25" spans="1:15" ht="25.5" customHeight="1">
      <c r="A25" s="63" t="s">
        <v>290</v>
      </c>
      <c r="B25" s="1"/>
      <c r="C25" s="4" t="s">
        <v>26</v>
      </c>
      <c r="D25" s="1" t="s">
        <v>230</v>
      </c>
      <c r="E25" s="1"/>
      <c r="F25" s="1"/>
      <c r="G25" s="1"/>
      <c r="H25" s="1"/>
      <c r="I25" s="1"/>
      <c r="J25" s="1"/>
      <c r="K25" s="1"/>
      <c r="L25" s="1"/>
      <c r="M25" s="1"/>
      <c r="N25" s="1" t="s">
        <v>285</v>
      </c>
      <c r="O25" s="1"/>
    </row>
    <row r="26" spans="1:15" ht="25.5" customHeight="1">
      <c r="A26" s="63"/>
      <c r="B26" s="1"/>
      <c r="C26" s="4" t="s">
        <v>27</v>
      </c>
      <c r="D26" s="26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285</v>
      </c>
      <c r="O26" s="1"/>
    </row>
    <row r="27" spans="1:15" ht="25.5" customHeight="1">
      <c r="A27" s="63"/>
      <c r="B27" s="55" t="s">
        <v>28</v>
      </c>
      <c r="C27" s="57"/>
      <c r="D27" s="1">
        <f>SUM(D6:D24)</f>
        <v>2586</v>
      </c>
      <c r="E27" s="1">
        <f>SUM(E6:E24)</f>
        <v>1884</v>
      </c>
      <c r="F27" s="1">
        <f>SUM(F6:F24)</f>
        <v>628</v>
      </c>
      <c r="G27" s="1">
        <f>SUM(G6:G24)</f>
        <v>74</v>
      </c>
      <c r="H27" s="1"/>
      <c r="I27" s="1"/>
      <c r="J27" s="1">
        <f>SUM(J6:J26)</f>
        <v>142</v>
      </c>
      <c r="K27" s="1">
        <f>SUM(K6:K26)</f>
        <v>170</v>
      </c>
      <c r="L27" s="1">
        <f>SUM(L6:L26)</f>
        <v>160</v>
      </c>
      <c r="M27" s="1">
        <f>SUM(M6:M26)</f>
        <v>156</v>
      </c>
      <c r="N27" s="1" t="s">
        <v>289</v>
      </c>
      <c r="O27" s="1"/>
    </row>
    <row r="28" spans="1:15" ht="25.5" customHeight="1">
      <c r="A28" s="62" t="s">
        <v>334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</sheetData>
  <mergeCells count="21">
    <mergeCell ref="E4:E5"/>
    <mergeCell ref="F4:F5"/>
    <mergeCell ref="E3:G3"/>
    <mergeCell ref="H4:H5"/>
    <mergeCell ref="A1:O1"/>
    <mergeCell ref="A2:A5"/>
    <mergeCell ref="B2:B5"/>
    <mergeCell ref="C2:C5"/>
    <mergeCell ref="D2:G2"/>
    <mergeCell ref="H2:I3"/>
    <mergeCell ref="J2:N4"/>
    <mergeCell ref="G4:G5"/>
    <mergeCell ref="D3:D5"/>
    <mergeCell ref="O2:O5"/>
    <mergeCell ref="A28:O28"/>
    <mergeCell ref="A25:A27"/>
    <mergeCell ref="B27:C27"/>
    <mergeCell ref="I4:I5"/>
    <mergeCell ref="A6:A10"/>
    <mergeCell ref="A11:A19"/>
    <mergeCell ref="A20:A2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9"/>
  <dimension ref="A1:O29"/>
  <sheetViews>
    <sheetView zoomScaleSheetLayoutView="100" workbookViewId="0" topLeftCell="A1">
      <selection activeCell="Q2" sqref="Q2"/>
    </sheetView>
  </sheetViews>
  <sheetFormatPr defaultColWidth="9.00390625" defaultRowHeight="14.25"/>
  <cols>
    <col min="1" max="1" width="3.375" style="0" customWidth="1"/>
    <col min="2" max="2" width="3.125" style="0" customWidth="1"/>
    <col min="3" max="3" width="17.875" style="0" customWidth="1"/>
    <col min="4" max="9" width="5.125" style="0" customWidth="1"/>
    <col min="10" max="14" width="4.625" style="0" customWidth="1"/>
    <col min="15" max="15" width="7.375" style="0" customWidth="1"/>
  </cols>
  <sheetData>
    <row r="1" spans="1:15" ht="31.5" customHeight="1">
      <c r="A1" s="50" t="s">
        <v>485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0.2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76"/>
      <c r="O2" s="51" t="s">
        <v>6</v>
      </c>
    </row>
    <row r="3" spans="1:15" ht="20.25" customHeight="1">
      <c r="A3" s="75"/>
      <c r="B3" s="63"/>
      <c r="C3" s="74"/>
      <c r="D3" s="63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77"/>
      <c r="O3" s="58"/>
    </row>
    <row r="4" spans="1:15" ht="20.25" customHeight="1">
      <c r="A4" s="75"/>
      <c r="B4" s="63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68"/>
      <c r="K4" s="69"/>
      <c r="L4" s="69"/>
      <c r="M4" s="69"/>
      <c r="N4" s="78"/>
      <c r="O4" s="58"/>
    </row>
    <row r="5" spans="1:15" ht="20.25" customHeight="1">
      <c r="A5" s="75"/>
      <c r="B5" s="63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4.75" customHeight="1">
      <c r="A6" s="63" t="s">
        <v>14</v>
      </c>
      <c r="B6" s="1">
        <v>1</v>
      </c>
      <c r="C6" s="5" t="s">
        <v>365</v>
      </c>
      <c r="D6" s="1">
        <f aca="true" t="shared" si="0" ref="D6:D25">E6+F6+G6</f>
        <v>288</v>
      </c>
      <c r="E6" s="1">
        <f aca="true" t="shared" si="1" ref="E6:E25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63"/>
      <c r="B7" s="1">
        <v>2</v>
      </c>
      <c r="C7" s="5" t="s">
        <v>16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63"/>
      <c r="B8" s="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.75" customHeight="1">
      <c r="A9" s="63"/>
      <c r="B9" s="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.75" customHeight="1">
      <c r="A10" s="63"/>
      <c r="B10" s="1">
        <v>5</v>
      </c>
      <c r="C10" s="5" t="s">
        <v>366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.75" customHeight="1">
      <c r="A11" s="51" t="s">
        <v>19</v>
      </c>
      <c r="B11" s="1">
        <v>6</v>
      </c>
      <c r="C11" s="2" t="s">
        <v>486</v>
      </c>
      <c r="D11" s="1">
        <f t="shared" si="0"/>
        <v>112</v>
      </c>
      <c r="E11" s="1">
        <f t="shared" si="1"/>
        <v>84</v>
      </c>
      <c r="F11" s="1">
        <v>28</v>
      </c>
      <c r="G11" s="1"/>
      <c r="I11" s="1" t="s">
        <v>15</v>
      </c>
      <c r="J11" s="15"/>
      <c r="K11" s="15"/>
      <c r="L11" s="1">
        <v>28</v>
      </c>
      <c r="M11" s="1"/>
      <c r="N11" s="1"/>
      <c r="O11" s="1"/>
    </row>
    <row r="12" spans="1:15" ht="24.75" customHeight="1">
      <c r="A12" s="58"/>
      <c r="B12" s="1">
        <v>7</v>
      </c>
      <c r="C12" s="2" t="s">
        <v>21</v>
      </c>
      <c r="D12" s="1">
        <f t="shared" si="0"/>
        <v>128</v>
      </c>
      <c r="E12" s="1">
        <f t="shared" si="1"/>
        <v>90</v>
      </c>
      <c r="F12" s="1">
        <v>30</v>
      </c>
      <c r="G12" s="1">
        <v>8</v>
      </c>
      <c r="H12" s="1" t="s">
        <v>15</v>
      </c>
      <c r="I12" s="15"/>
      <c r="J12" s="1">
        <v>30</v>
      </c>
      <c r="K12" s="15"/>
      <c r="L12" s="1"/>
      <c r="M12" s="1"/>
      <c r="N12" s="1"/>
      <c r="O12" s="1"/>
    </row>
    <row r="13" spans="1:15" ht="24.75" customHeight="1">
      <c r="A13" s="58"/>
      <c r="B13" s="1">
        <v>8</v>
      </c>
      <c r="C13" s="2" t="s">
        <v>20</v>
      </c>
      <c r="D13" s="1">
        <f t="shared" si="0"/>
        <v>128</v>
      </c>
      <c r="E13" s="1">
        <f t="shared" si="1"/>
        <v>90</v>
      </c>
      <c r="F13" s="1">
        <v>30</v>
      </c>
      <c r="G13" s="1">
        <v>8</v>
      </c>
      <c r="H13" s="1" t="s">
        <v>15</v>
      </c>
      <c r="I13" s="1"/>
      <c r="J13" s="18"/>
      <c r="K13" s="1">
        <v>30</v>
      </c>
      <c r="L13" s="1"/>
      <c r="M13" s="1"/>
      <c r="N13" s="1"/>
      <c r="O13" s="1"/>
    </row>
    <row r="14" spans="1:15" ht="24.75" customHeight="1">
      <c r="A14" s="58"/>
      <c r="B14" s="1">
        <v>9</v>
      </c>
      <c r="C14" s="44" t="s">
        <v>465</v>
      </c>
      <c r="D14" s="1">
        <f t="shared" si="0"/>
        <v>88</v>
      </c>
      <c r="E14" s="1">
        <f t="shared" si="1"/>
        <v>60</v>
      </c>
      <c r="F14" s="1">
        <v>20</v>
      </c>
      <c r="G14" s="1">
        <v>8</v>
      </c>
      <c r="I14" s="1" t="s">
        <v>15</v>
      </c>
      <c r="J14" s="15"/>
      <c r="K14" s="1">
        <v>20</v>
      </c>
      <c r="L14" s="18"/>
      <c r="M14" s="1"/>
      <c r="N14" s="1"/>
      <c r="O14" s="1"/>
    </row>
    <row r="15" spans="1:15" ht="24.75" customHeight="1">
      <c r="A15" s="58"/>
      <c r="B15" s="1">
        <v>10</v>
      </c>
      <c r="C15" s="2" t="s">
        <v>487</v>
      </c>
      <c r="D15" s="1">
        <f t="shared" si="0"/>
        <v>128</v>
      </c>
      <c r="E15" s="1">
        <f t="shared" si="1"/>
        <v>90</v>
      </c>
      <c r="F15" s="1">
        <v>30</v>
      </c>
      <c r="G15" s="1">
        <v>8</v>
      </c>
      <c r="H15" s="1" t="s">
        <v>15</v>
      </c>
      <c r="I15" s="15"/>
      <c r="J15" s="15"/>
      <c r="K15" s="1">
        <v>30</v>
      </c>
      <c r="L15" s="15"/>
      <c r="M15" s="1"/>
      <c r="N15" s="1"/>
      <c r="O15" s="1"/>
    </row>
    <row r="16" spans="1:15" ht="24.75" customHeight="1">
      <c r="A16" s="58"/>
      <c r="B16" s="1">
        <v>11</v>
      </c>
      <c r="C16" s="22" t="s">
        <v>488</v>
      </c>
      <c r="D16" s="1">
        <f t="shared" si="0"/>
        <v>112</v>
      </c>
      <c r="E16" s="1">
        <f t="shared" si="1"/>
        <v>84</v>
      </c>
      <c r="F16" s="1">
        <v>28</v>
      </c>
      <c r="G16" s="1"/>
      <c r="H16" s="15"/>
      <c r="I16" s="1" t="s">
        <v>15</v>
      </c>
      <c r="J16" s="1"/>
      <c r="K16" s="1"/>
      <c r="L16" s="1">
        <v>28</v>
      </c>
      <c r="M16" s="15"/>
      <c r="N16" s="1"/>
      <c r="O16" s="1"/>
    </row>
    <row r="17" spans="1:15" ht="24.75" customHeight="1">
      <c r="A17" s="58"/>
      <c r="B17" s="1">
        <v>12</v>
      </c>
      <c r="C17" s="30" t="s">
        <v>30</v>
      </c>
      <c r="D17" s="1">
        <f t="shared" si="0"/>
        <v>144</v>
      </c>
      <c r="E17" s="1">
        <f t="shared" si="1"/>
        <v>108</v>
      </c>
      <c r="F17" s="1">
        <v>36</v>
      </c>
      <c r="G17" s="1"/>
      <c r="H17" s="1" t="s">
        <v>15</v>
      </c>
      <c r="I17" s="15"/>
      <c r="J17" s="1">
        <v>36</v>
      </c>
      <c r="K17" s="18"/>
      <c r="L17" s="18"/>
      <c r="M17" s="1"/>
      <c r="N17" s="1"/>
      <c r="O17" s="1"/>
    </row>
    <row r="18" spans="1:15" ht="24.75" customHeight="1">
      <c r="A18" s="58"/>
      <c r="B18" s="1">
        <v>13</v>
      </c>
      <c r="C18" s="22" t="s">
        <v>489</v>
      </c>
      <c r="D18" s="1">
        <f t="shared" si="0"/>
        <v>120</v>
      </c>
      <c r="E18" s="1">
        <f t="shared" si="1"/>
        <v>90</v>
      </c>
      <c r="F18" s="1">
        <v>30</v>
      </c>
      <c r="G18" s="1"/>
      <c r="H18" s="1" t="s">
        <v>15</v>
      </c>
      <c r="I18" s="15"/>
      <c r="J18" s="1"/>
      <c r="K18" s="1"/>
      <c r="L18" s="1">
        <v>30</v>
      </c>
      <c r="M18" s="1"/>
      <c r="N18" s="1"/>
      <c r="O18" s="1"/>
    </row>
    <row r="19" spans="1:15" ht="24.75" customHeight="1">
      <c r="A19" s="58"/>
      <c r="B19" s="1">
        <v>14</v>
      </c>
      <c r="C19" s="2" t="s">
        <v>490</v>
      </c>
      <c r="D19" s="1">
        <f t="shared" si="0"/>
        <v>120</v>
      </c>
      <c r="E19" s="1">
        <f t="shared" si="1"/>
        <v>90</v>
      </c>
      <c r="F19" s="1">
        <v>30</v>
      </c>
      <c r="G19" s="1"/>
      <c r="H19" s="1" t="s">
        <v>15</v>
      </c>
      <c r="I19" s="15"/>
      <c r="J19" s="18"/>
      <c r="K19" s="18"/>
      <c r="L19" s="15"/>
      <c r="M19" s="1">
        <v>30</v>
      </c>
      <c r="N19" s="1"/>
      <c r="O19" s="1"/>
    </row>
    <row r="20" spans="1:15" ht="24.75" customHeight="1">
      <c r="A20" s="63" t="s">
        <v>24</v>
      </c>
      <c r="B20" s="1">
        <v>15</v>
      </c>
      <c r="C20" s="22" t="s">
        <v>491</v>
      </c>
      <c r="D20" s="1">
        <f t="shared" si="0"/>
        <v>128</v>
      </c>
      <c r="E20" s="1">
        <f t="shared" si="1"/>
        <v>96</v>
      </c>
      <c r="F20" s="1">
        <v>32</v>
      </c>
      <c r="G20" s="1"/>
      <c r="H20" s="1" t="s">
        <v>15</v>
      </c>
      <c r="I20" s="15"/>
      <c r="J20" s="1"/>
      <c r="K20" s="1"/>
      <c r="L20" s="1"/>
      <c r="M20" s="1">
        <v>32</v>
      </c>
      <c r="N20" s="1"/>
      <c r="O20" s="1"/>
    </row>
    <row r="21" spans="1:15" ht="24.75" customHeight="1">
      <c r="A21" s="63"/>
      <c r="B21" s="1">
        <v>16</v>
      </c>
      <c r="C21" s="22" t="s">
        <v>492</v>
      </c>
      <c r="D21" s="1">
        <f t="shared" si="0"/>
        <v>136</v>
      </c>
      <c r="E21" s="1">
        <f t="shared" si="1"/>
        <v>102</v>
      </c>
      <c r="F21" s="1">
        <v>34</v>
      </c>
      <c r="G21" s="1"/>
      <c r="H21" s="1" t="s">
        <v>15</v>
      </c>
      <c r="I21" s="1"/>
      <c r="J21" s="1"/>
      <c r="K21" s="15"/>
      <c r="L21" s="1"/>
      <c r="M21" s="1">
        <v>34</v>
      </c>
      <c r="N21" s="1"/>
      <c r="O21" s="1"/>
    </row>
    <row r="22" spans="1:15" ht="24.75" customHeight="1">
      <c r="A22" s="63"/>
      <c r="B22" s="1">
        <v>17</v>
      </c>
      <c r="C22" s="2" t="s">
        <v>493</v>
      </c>
      <c r="D22" s="1">
        <f t="shared" si="0"/>
        <v>128</v>
      </c>
      <c r="E22" s="1">
        <f t="shared" si="1"/>
        <v>96</v>
      </c>
      <c r="F22" s="1">
        <v>32</v>
      </c>
      <c r="G22" s="1"/>
      <c r="H22" s="1" t="s">
        <v>15</v>
      </c>
      <c r="I22" s="15"/>
      <c r="J22" s="1"/>
      <c r="K22" s="18"/>
      <c r="L22" s="1">
        <v>32</v>
      </c>
      <c r="M22" s="1"/>
      <c r="N22" s="1"/>
      <c r="O22" s="1"/>
    </row>
    <row r="23" spans="1:15" ht="24.75" customHeight="1">
      <c r="A23" s="63"/>
      <c r="B23" s="1">
        <v>18</v>
      </c>
      <c r="C23" s="2" t="s">
        <v>494</v>
      </c>
      <c r="D23" s="1">
        <f t="shared" si="0"/>
        <v>112</v>
      </c>
      <c r="E23" s="1">
        <f t="shared" si="1"/>
        <v>84</v>
      </c>
      <c r="F23" s="1">
        <v>28</v>
      </c>
      <c r="G23" s="1"/>
      <c r="H23" s="1" t="s">
        <v>15</v>
      </c>
      <c r="I23" s="1"/>
      <c r="J23" s="1"/>
      <c r="K23" s="1"/>
      <c r="L23" s="1">
        <v>28</v>
      </c>
      <c r="M23" s="15"/>
      <c r="N23" s="1"/>
      <c r="O23" s="1"/>
    </row>
    <row r="24" spans="1:15" ht="24.75" customHeight="1">
      <c r="A24" s="63"/>
      <c r="B24" s="1">
        <v>19</v>
      </c>
      <c r="C24" s="2" t="s">
        <v>495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5"/>
      <c r="I24" s="1" t="s">
        <v>15</v>
      </c>
      <c r="J24" s="1"/>
      <c r="K24" s="1"/>
      <c r="L24" s="18"/>
      <c r="M24" s="1">
        <v>28</v>
      </c>
      <c r="N24" s="1"/>
      <c r="O24" s="1"/>
    </row>
    <row r="25" spans="1:15" ht="24.75" customHeight="1">
      <c r="A25" s="63"/>
      <c r="B25" s="1">
        <v>20</v>
      </c>
      <c r="C25" s="2" t="s">
        <v>496</v>
      </c>
      <c r="D25" s="1">
        <f t="shared" si="0"/>
        <v>136</v>
      </c>
      <c r="E25" s="1">
        <f t="shared" si="1"/>
        <v>102</v>
      </c>
      <c r="F25" s="1">
        <v>34</v>
      </c>
      <c r="G25" s="1"/>
      <c r="H25" s="1" t="s">
        <v>15</v>
      </c>
      <c r="I25" s="1"/>
      <c r="J25" s="1"/>
      <c r="K25" s="1"/>
      <c r="L25" s="1"/>
      <c r="M25" s="1">
        <v>34</v>
      </c>
      <c r="N25" s="1"/>
      <c r="O25" s="1"/>
    </row>
    <row r="26" spans="1:15" ht="24.75" customHeight="1">
      <c r="A26" s="58" t="s">
        <v>497</v>
      </c>
      <c r="B26" s="1"/>
      <c r="C26" s="4" t="s">
        <v>26</v>
      </c>
      <c r="D26" s="1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230</v>
      </c>
      <c r="O26" s="1"/>
    </row>
    <row r="27" spans="1:15" ht="24.75" customHeight="1">
      <c r="A27" s="58"/>
      <c r="B27" s="11"/>
      <c r="C27" s="4" t="s">
        <v>27</v>
      </c>
      <c r="D27" s="26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26" t="s">
        <v>230</v>
      </c>
      <c r="O27" s="1"/>
    </row>
    <row r="28" spans="1:15" ht="24.75" customHeight="1">
      <c r="A28" s="52"/>
      <c r="B28" s="55" t="s">
        <v>28</v>
      </c>
      <c r="C28" s="57"/>
      <c r="D28" s="1">
        <f>SUM(D4:D27)</f>
        <v>2666</v>
      </c>
      <c r="E28" s="1">
        <f>SUM(E4:E27)</f>
        <v>1962</v>
      </c>
      <c r="F28" s="1">
        <f>SUM(F4:F27)</f>
        <v>654</v>
      </c>
      <c r="G28" s="1">
        <f>SUM(G4:G27)</f>
        <v>50</v>
      </c>
      <c r="H28" s="1"/>
      <c r="I28" s="1"/>
      <c r="J28" s="1">
        <f>SUM(J6:J25)</f>
        <v>158</v>
      </c>
      <c r="K28" s="1">
        <f>SUM(K6:K25)</f>
        <v>152</v>
      </c>
      <c r="L28" s="1">
        <f>SUM(L6:L25)</f>
        <v>186</v>
      </c>
      <c r="M28" s="1">
        <f>SUM(M6:M25)</f>
        <v>158</v>
      </c>
      <c r="N28" s="1" t="s">
        <v>476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E4:E5"/>
    <mergeCell ref="O2:O5"/>
    <mergeCell ref="A6:A10"/>
    <mergeCell ref="E3:G3"/>
    <mergeCell ref="A29:O29"/>
    <mergeCell ref="F4:F5"/>
    <mergeCell ref="A11:A19"/>
    <mergeCell ref="A20:A25"/>
    <mergeCell ref="A26:A28"/>
    <mergeCell ref="B28:C28"/>
    <mergeCell ref="D3:D5"/>
    <mergeCell ref="G4:G5"/>
    <mergeCell ref="I4:I5"/>
    <mergeCell ref="H4:H5"/>
    <mergeCell ref="A1:O1"/>
    <mergeCell ref="A2:A5"/>
    <mergeCell ref="B2:B5"/>
    <mergeCell ref="C2:C5"/>
    <mergeCell ref="D2:G2"/>
    <mergeCell ref="H2:I3"/>
    <mergeCell ref="J2:N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52"/>
  <dimension ref="A1:O28"/>
  <sheetViews>
    <sheetView workbookViewId="0" topLeftCell="A1">
      <selection activeCell="Q8" sqref="Q8"/>
    </sheetView>
  </sheetViews>
  <sheetFormatPr defaultColWidth="9.00390625" defaultRowHeight="14.25"/>
  <cols>
    <col min="1" max="1" width="3.875" style="0" customWidth="1"/>
    <col min="2" max="2" width="3.75390625" style="0" customWidth="1"/>
    <col min="3" max="3" width="18.625" style="0" customWidth="1"/>
    <col min="4" max="9" width="5.00390625" style="0" customWidth="1"/>
    <col min="10" max="14" width="4.25390625" style="0" customWidth="1"/>
    <col min="15" max="15" width="7.875" style="0" customWidth="1"/>
  </cols>
  <sheetData>
    <row r="1" spans="1:15" ht="30.75" customHeight="1">
      <c r="A1" s="50" t="s">
        <v>354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0.2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76"/>
      <c r="O2" s="51" t="s">
        <v>6</v>
      </c>
    </row>
    <row r="3" spans="1:15" ht="20.25" customHeight="1">
      <c r="A3" s="75"/>
      <c r="B3" s="63"/>
      <c r="C3" s="74"/>
      <c r="D3" s="63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77"/>
      <c r="O3" s="58"/>
    </row>
    <row r="4" spans="1:15" ht="20.25" customHeight="1">
      <c r="A4" s="75"/>
      <c r="B4" s="63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68"/>
      <c r="K4" s="69"/>
      <c r="L4" s="69"/>
      <c r="M4" s="69"/>
      <c r="N4" s="78"/>
      <c r="O4" s="58"/>
    </row>
    <row r="5" spans="1:15" ht="20.25" customHeight="1">
      <c r="A5" s="75"/>
      <c r="B5" s="63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5.5" customHeight="1">
      <c r="A6" s="63" t="s">
        <v>14</v>
      </c>
      <c r="B6" s="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5.5" customHeight="1">
      <c r="A7" s="63"/>
      <c r="B7" s="1">
        <v>2</v>
      </c>
      <c r="C7" s="5" t="s">
        <v>16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5.5" customHeight="1">
      <c r="A8" s="63"/>
      <c r="B8" s="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5.5" customHeight="1">
      <c r="A9" s="63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5.5" customHeight="1">
      <c r="A10" s="63"/>
      <c r="B10" s="1">
        <v>5</v>
      </c>
      <c r="C10" s="5" t="s">
        <v>327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5.5" customHeight="1">
      <c r="A11" s="63" t="s">
        <v>19</v>
      </c>
      <c r="B11" s="1">
        <v>6</v>
      </c>
      <c r="C11" s="2" t="s">
        <v>89</v>
      </c>
      <c r="D11" s="1">
        <f aca="true" t="shared" si="0" ref="D11:D24">E11+F11+G11</f>
        <v>144</v>
      </c>
      <c r="E11" s="1">
        <f aca="true" t="shared" si="1" ref="E11:E24">F11*3</f>
        <v>108</v>
      </c>
      <c r="F11" s="1">
        <v>36</v>
      </c>
      <c r="G11" s="1"/>
      <c r="H11" s="1" t="s">
        <v>15</v>
      </c>
      <c r="I11" s="1"/>
      <c r="J11" s="1">
        <v>36</v>
      </c>
      <c r="K11" s="15"/>
      <c r="L11" s="1"/>
      <c r="M11" s="1"/>
      <c r="N11" s="1"/>
      <c r="O11" s="1"/>
    </row>
    <row r="12" spans="1:15" ht="25.5" customHeight="1">
      <c r="A12" s="63"/>
      <c r="B12" s="1">
        <v>7</v>
      </c>
      <c r="C12" s="30" t="s">
        <v>30</v>
      </c>
      <c r="D12" s="1">
        <f t="shared" si="0"/>
        <v>144</v>
      </c>
      <c r="E12" s="1">
        <f t="shared" si="1"/>
        <v>108</v>
      </c>
      <c r="F12" s="1">
        <v>36</v>
      </c>
      <c r="G12" s="1"/>
      <c r="H12" s="1" t="s">
        <v>15</v>
      </c>
      <c r="I12" s="15"/>
      <c r="J12" s="1"/>
      <c r="K12" s="1">
        <v>36</v>
      </c>
      <c r="L12" s="15"/>
      <c r="M12" s="1"/>
      <c r="N12" s="1"/>
      <c r="O12" s="1"/>
    </row>
    <row r="13" spans="1:15" ht="25.5" customHeight="1">
      <c r="A13" s="63"/>
      <c r="B13" s="1">
        <v>8</v>
      </c>
      <c r="C13" s="2" t="s">
        <v>90</v>
      </c>
      <c r="D13" s="1">
        <f t="shared" si="0"/>
        <v>136</v>
      </c>
      <c r="E13" s="1">
        <f t="shared" si="1"/>
        <v>102</v>
      </c>
      <c r="F13" s="1">
        <v>34</v>
      </c>
      <c r="G13" s="1"/>
      <c r="H13" s="1" t="s">
        <v>15</v>
      </c>
      <c r="I13" s="1"/>
      <c r="J13" s="1">
        <v>34</v>
      </c>
      <c r="K13" s="15"/>
      <c r="L13" s="1"/>
      <c r="M13" s="1"/>
      <c r="N13" s="1"/>
      <c r="O13" s="1"/>
    </row>
    <row r="14" spans="1:15" ht="25.5" customHeight="1">
      <c r="A14" s="63"/>
      <c r="B14" s="1">
        <v>9</v>
      </c>
      <c r="C14" s="2" t="s">
        <v>63</v>
      </c>
      <c r="D14" s="1">
        <f t="shared" si="0"/>
        <v>144</v>
      </c>
      <c r="E14" s="1">
        <f t="shared" si="1"/>
        <v>108</v>
      </c>
      <c r="F14" s="1">
        <v>36</v>
      </c>
      <c r="G14" s="1"/>
      <c r="H14" s="1" t="s">
        <v>15</v>
      </c>
      <c r="I14" s="1"/>
      <c r="J14" s="1"/>
      <c r="K14" s="1">
        <v>36</v>
      </c>
      <c r="L14" s="15"/>
      <c r="M14" s="1"/>
      <c r="N14" s="1"/>
      <c r="O14" s="1"/>
    </row>
    <row r="15" spans="1:15" ht="25.5" customHeight="1">
      <c r="A15" s="63"/>
      <c r="B15" s="1">
        <v>10</v>
      </c>
      <c r="C15" s="2" t="s">
        <v>91</v>
      </c>
      <c r="D15" s="1">
        <f t="shared" si="0"/>
        <v>144</v>
      </c>
      <c r="E15" s="1">
        <f t="shared" si="1"/>
        <v>108</v>
      </c>
      <c r="F15" s="1">
        <v>36</v>
      </c>
      <c r="G15" s="1"/>
      <c r="H15" s="1" t="s">
        <v>15</v>
      </c>
      <c r="I15" s="1"/>
      <c r="J15" s="1"/>
      <c r="K15" s="1">
        <v>36</v>
      </c>
      <c r="L15" s="15"/>
      <c r="M15" s="1"/>
      <c r="N15" s="1"/>
      <c r="O15" s="1"/>
    </row>
    <row r="16" spans="1:15" ht="25.5" customHeight="1">
      <c r="A16" s="63"/>
      <c r="B16" s="1">
        <v>11</v>
      </c>
      <c r="C16" s="2" t="s">
        <v>92</v>
      </c>
      <c r="D16" s="1">
        <f t="shared" si="0"/>
        <v>144</v>
      </c>
      <c r="E16" s="1">
        <f t="shared" si="1"/>
        <v>108</v>
      </c>
      <c r="F16" s="1">
        <v>36</v>
      </c>
      <c r="G16" s="1"/>
      <c r="H16" s="1" t="s">
        <v>15</v>
      </c>
      <c r="I16" s="1"/>
      <c r="J16" s="1"/>
      <c r="K16" s="1"/>
      <c r="L16" s="15"/>
      <c r="M16" s="1">
        <v>36</v>
      </c>
      <c r="N16" s="1"/>
      <c r="O16" s="1"/>
    </row>
    <row r="17" spans="1:15" ht="25.5" customHeight="1">
      <c r="A17" s="63"/>
      <c r="B17" s="1">
        <v>12</v>
      </c>
      <c r="C17" s="2" t="s">
        <v>93</v>
      </c>
      <c r="D17" s="1">
        <f t="shared" si="0"/>
        <v>128</v>
      </c>
      <c r="E17" s="1">
        <f t="shared" si="1"/>
        <v>96</v>
      </c>
      <c r="F17" s="1">
        <v>32</v>
      </c>
      <c r="G17" s="1"/>
      <c r="H17" s="1" t="s">
        <v>15</v>
      </c>
      <c r="I17" s="1"/>
      <c r="J17" s="1"/>
      <c r="K17" s="15"/>
      <c r="L17" s="1">
        <v>32</v>
      </c>
      <c r="M17" s="1"/>
      <c r="N17" s="1"/>
      <c r="O17" s="1"/>
    </row>
    <row r="18" spans="1:15" ht="25.5" customHeight="1">
      <c r="A18" s="63"/>
      <c r="B18" s="1">
        <v>13</v>
      </c>
      <c r="C18" s="2" t="s">
        <v>94</v>
      </c>
      <c r="D18" s="1">
        <f t="shared" si="0"/>
        <v>112</v>
      </c>
      <c r="E18" s="1">
        <f t="shared" si="1"/>
        <v>84</v>
      </c>
      <c r="F18" s="1">
        <v>28</v>
      </c>
      <c r="G18" s="1"/>
      <c r="H18" s="1"/>
      <c r="I18" s="1" t="s">
        <v>15</v>
      </c>
      <c r="J18" s="1"/>
      <c r="K18" s="1"/>
      <c r="L18" s="1">
        <v>28</v>
      </c>
      <c r="M18" s="15"/>
      <c r="N18" s="1"/>
      <c r="O18" s="1"/>
    </row>
    <row r="19" spans="1:15" ht="25.5" customHeight="1">
      <c r="A19" s="63"/>
      <c r="B19" s="1">
        <v>14</v>
      </c>
      <c r="C19" s="31" t="s">
        <v>43</v>
      </c>
      <c r="D19" s="1">
        <f t="shared" si="0"/>
        <v>128</v>
      </c>
      <c r="E19" s="1">
        <f t="shared" si="1"/>
        <v>90</v>
      </c>
      <c r="F19" s="1">
        <v>30</v>
      </c>
      <c r="G19" s="1">
        <v>8</v>
      </c>
      <c r="H19" s="1" t="s">
        <v>15</v>
      </c>
      <c r="I19" s="1"/>
      <c r="J19" s="1"/>
      <c r="K19" s="15"/>
      <c r="L19" s="1">
        <v>30</v>
      </c>
      <c r="M19" s="15"/>
      <c r="N19" s="1"/>
      <c r="O19" s="1"/>
    </row>
    <row r="20" spans="1:15" ht="25.5" customHeight="1">
      <c r="A20" s="63" t="s">
        <v>24</v>
      </c>
      <c r="B20" s="1">
        <v>15</v>
      </c>
      <c r="C20" s="2" t="s">
        <v>96</v>
      </c>
      <c r="D20" s="1">
        <f t="shared" si="0"/>
        <v>120</v>
      </c>
      <c r="E20" s="1">
        <f t="shared" si="1"/>
        <v>90</v>
      </c>
      <c r="F20" s="1">
        <v>30</v>
      </c>
      <c r="G20" s="1"/>
      <c r="H20" s="1" t="s">
        <v>15</v>
      </c>
      <c r="I20" s="1"/>
      <c r="J20" s="15"/>
      <c r="K20" s="15"/>
      <c r="L20" s="1">
        <v>30</v>
      </c>
      <c r="M20" s="15"/>
      <c r="N20" s="1"/>
      <c r="O20" s="1"/>
    </row>
    <row r="21" spans="1:15" ht="25.5" customHeight="1">
      <c r="A21" s="63"/>
      <c r="B21" s="1">
        <v>16</v>
      </c>
      <c r="C21" s="2" t="s">
        <v>97</v>
      </c>
      <c r="D21" s="1">
        <f t="shared" si="0"/>
        <v>120</v>
      </c>
      <c r="E21" s="1">
        <f t="shared" si="1"/>
        <v>90</v>
      </c>
      <c r="F21" s="1">
        <v>30</v>
      </c>
      <c r="G21" s="1"/>
      <c r="H21" s="1" t="s">
        <v>15</v>
      </c>
      <c r="I21" s="1"/>
      <c r="J21" s="1"/>
      <c r="K21" s="15"/>
      <c r="L21" s="15"/>
      <c r="M21" s="1">
        <v>30</v>
      </c>
      <c r="N21" s="1"/>
      <c r="O21" s="1"/>
    </row>
    <row r="22" spans="1:15" ht="25.5" customHeight="1">
      <c r="A22" s="63"/>
      <c r="B22" s="1">
        <v>17</v>
      </c>
      <c r="C22" s="2" t="s">
        <v>98</v>
      </c>
      <c r="D22" s="1">
        <f t="shared" si="0"/>
        <v>144</v>
      </c>
      <c r="E22" s="1">
        <f t="shared" si="1"/>
        <v>108</v>
      </c>
      <c r="F22" s="1">
        <v>36</v>
      </c>
      <c r="G22" s="1"/>
      <c r="H22" s="1" t="s">
        <v>15</v>
      </c>
      <c r="I22" s="1"/>
      <c r="J22" s="1"/>
      <c r="K22" s="1"/>
      <c r="L22" s="1"/>
      <c r="M22" s="1">
        <v>36</v>
      </c>
      <c r="N22" s="1"/>
      <c r="O22" s="1"/>
    </row>
    <row r="23" spans="1:15" ht="25.5" customHeight="1">
      <c r="A23" s="63"/>
      <c r="B23" s="1">
        <v>18</v>
      </c>
      <c r="C23" s="2" t="s">
        <v>99</v>
      </c>
      <c r="D23" s="1">
        <f t="shared" si="0"/>
        <v>128</v>
      </c>
      <c r="E23" s="1">
        <f t="shared" si="1"/>
        <v>96</v>
      </c>
      <c r="F23" s="1">
        <v>32</v>
      </c>
      <c r="G23" s="1"/>
      <c r="H23" s="1" t="s">
        <v>15</v>
      </c>
      <c r="I23" s="1"/>
      <c r="J23" s="1"/>
      <c r="K23" s="1"/>
      <c r="L23" s="1"/>
      <c r="M23" s="1">
        <v>32</v>
      </c>
      <c r="N23" s="1"/>
      <c r="O23" s="1"/>
    </row>
    <row r="24" spans="1:15" ht="25.5" customHeight="1">
      <c r="A24" s="63"/>
      <c r="B24" s="1">
        <v>19</v>
      </c>
      <c r="C24" s="2" t="s">
        <v>95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5"/>
      <c r="I24" s="1" t="s">
        <v>15</v>
      </c>
      <c r="J24" s="1"/>
      <c r="K24" s="15"/>
      <c r="L24" s="15"/>
      <c r="M24" s="1">
        <v>28</v>
      </c>
      <c r="N24" s="1"/>
      <c r="O24" s="1"/>
    </row>
    <row r="25" spans="1:15" ht="25.5" customHeight="1">
      <c r="A25" s="63" t="s">
        <v>25</v>
      </c>
      <c r="B25" s="1"/>
      <c r="C25" s="4" t="s">
        <v>26</v>
      </c>
      <c r="D25" s="1" t="s">
        <v>230</v>
      </c>
      <c r="E25" s="1"/>
      <c r="F25" s="1"/>
      <c r="G25" s="1"/>
      <c r="H25" s="1"/>
      <c r="I25" s="1"/>
      <c r="J25" s="1"/>
      <c r="K25" s="1"/>
      <c r="L25" s="1"/>
      <c r="M25" s="1"/>
      <c r="N25" s="1" t="s">
        <v>285</v>
      </c>
      <c r="O25" s="1"/>
    </row>
    <row r="26" spans="1:15" ht="25.5" customHeight="1">
      <c r="A26" s="63"/>
      <c r="B26" s="1"/>
      <c r="C26" s="4" t="s">
        <v>27</v>
      </c>
      <c r="D26" s="26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285</v>
      </c>
      <c r="O26" s="1"/>
    </row>
    <row r="27" spans="1:15" ht="25.5" customHeight="1">
      <c r="A27" s="63"/>
      <c r="B27" s="55" t="s">
        <v>28</v>
      </c>
      <c r="C27" s="57"/>
      <c r="D27" s="1">
        <f>SUM(D6:D26)</f>
        <v>2682</v>
      </c>
      <c r="E27" s="1">
        <f>SUM(E6:E24)</f>
        <v>1992</v>
      </c>
      <c r="F27" s="1">
        <f>SUM(F6:F24)</f>
        <v>664</v>
      </c>
      <c r="G27" s="1">
        <f>SUM(G6:G24)</f>
        <v>26</v>
      </c>
      <c r="H27" s="1"/>
      <c r="I27" s="1"/>
      <c r="J27" s="1">
        <f>SUM(J6:J26)</f>
        <v>162</v>
      </c>
      <c r="K27" s="1">
        <f>SUM(K6:K26)</f>
        <v>180</v>
      </c>
      <c r="L27" s="1">
        <f>SUM(L6:L26)</f>
        <v>160</v>
      </c>
      <c r="M27" s="1">
        <f>SUM(M6:M26)</f>
        <v>162</v>
      </c>
      <c r="N27" s="1" t="s">
        <v>289</v>
      </c>
      <c r="O27" s="1"/>
    </row>
    <row r="28" spans="1:15" ht="25.5" customHeight="1">
      <c r="A28" s="62" t="s">
        <v>334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</sheetData>
  <mergeCells count="21">
    <mergeCell ref="E4:E5"/>
    <mergeCell ref="F4:F5"/>
    <mergeCell ref="E3:G3"/>
    <mergeCell ref="H4:H5"/>
    <mergeCell ref="A1:O1"/>
    <mergeCell ref="A2:A5"/>
    <mergeCell ref="B2:B5"/>
    <mergeCell ref="C2:C5"/>
    <mergeCell ref="D2:G2"/>
    <mergeCell ref="H2:I3"/>
    <mergeCell ref="J2:N4"/>
    <mergeCell ref="G4:G5"/>
    <mergeCell ref="D3:D5"/>
    <mergeCell ref="O2:O5"/>
    <mergeCell ref="A28:O28"/>
    <mergeCell ref="A25:A27"/>
    <mergeCell ref="B27:C27"/>
    <mergeCell ref="I4:I5"/>
    <mergeCell ref="A6:A10"/>
    <mergeCell ref="A11:A19"/>
    <mergeCell ref="A20:A2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V29"/>
  <sheetViews>
    <sheetView workbookViewId="0" topLeftCell="A19">
      <selection activeCell="J5" sqref="J1:J16384"/>
    </sheetView>
  </sheetViews>
  <sheetFormatPr defaultColWidth="9.00390625" defaultRowHeight="14.25"/>
  <cols>
    <col min="1" max="1" width="3.25390625" style="6" customWidth="1"/>
    <col min="2" max="2" width="3.50390625" style="6" customWidth="1"/>
    <col min="3" max="3" width="19.875" style="6" customWidth="1"/>
    <col min="4" max="4" width="4.625" style="6" customWidth="1"/>
    <col min="5" max="5" width="4.50390625" style="6" customWidth="1"/>
    <col min="6" max="9" width="4.875" style="6" customWidth="1"/>
    <col min="10" max="14" width="4.125" style="6" customWidth="1"/>
    <col min="15" max="15" width="9.375" style="6" customWidth="1"/>
    <col min="16" max="16384" width="9.00390625" style="6" customWidth="1"/>
  </cols>
  <sheetData>
    <row r="1" spans="1:15" ht="28.5" customHeight="1">
      <c r="A1" s="50" t="s">
        <v>344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0.2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20.2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20.25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20.25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4.75" customHeight="1">
      <c r="A6" s="51" t="s">
        <v>14</v>
      </c>
      <c r="B6" s="1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58"/>
      <c r="B7" s="1">
        <v>2</v>
      </c>
      <c r="C7" s="5" t="s">
        <v>16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58"/>
      <c r="B8" s="1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I8" s="1" t="s">
        <v>15</v>
      </c>
      <c r="J8" s="1">
        <v>20</v>
      </c>
      <c r="K8" s="1"/>
      <c r="L8" s="1"/>
      <c r="M8" s="1"/>
      <c r="N8" s="1"/>
      <c r="O8" s="1"/>
    </row>
    <row r="9" spans="1:15" ht="24.75" customHeight="1">
      <c r="A9" s="58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.75" customHeight="1">
      <c r="A10" s="58"/>
      <c r="B10" s="11">
        <v>5</v>
      </c>
      <c r="C10" s="5" t="s">
        <v>327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L10" s="1">
        <v>24</v>
      </c>
      <c r="M10" s="18"/>
      <c r="N10" s="18"/>
      <c r="O10" s="18"/>
    </row>
    <row r="11" spans="1:22" ht="24.75" customHeight="1">
      <c r="A11" s="51" t="s">
        <v>326</v>
      </c>
      <c r="B11" s="1">
        <v>6</v>
      </c>
      <c r="C11" s="14" t="s">
        <v>197</v>
      </c>
      <c r="D11" s="1">
        <f aca="true" t="shared" si="0" ref="D11:D25">E11+F11+G11</f>
        <v>80</v>
      </c>
      <c r="E11" s="1">
        <f aca="true" t="shared" si="1" ref="E11:E25">F11*3</f>
        <v>60</v>
      </c>
      <c r="F11" s="13">
        <v>20</v>
      </c>
      <c r="G11" s="13"/>
      <c r="I11" s="1" t="s">
        <v>15</v>
      </c>
      <c r="J11" s="13"/>
      <c r="K11" s="13">
        <v>20</v>
      </c>
      <c r="L11" s="18"/>
      <c r="M11" s="13"/>
      <c r="N11" s="13"/>
      <c r="O11" s="1"/>
      <c r="P11" s="8"/>
      <c r="Q11" s="8"/>
      <c r="R11" s="8"/>
      <c r="S11" s="8"/>
      <c r="T11" s="8"/>
      <c r="U11" s="8"/>
      <c r="V11" s="17"/>
    </row>
    <row r="12" spans="1:22" ht="24.75" customHeight="1">
      <c r="A12" s="58"/>
      <c r="B12" s="11">
        <v>7</v>
      </c>
      <c r="C12" s="14" t="s">
        <v>198</v>
      </c>
      <c r="D12" s="1">
        <f t="shared" si="0"/>
        <v>80</v>
      </c>
      <c r="E12" s="1">
        <f t="shared" si="1"/>
        <v>60</v>
      </c>
      <c r="F12" s="13">
        <v>20</v>
      </c>
      <c r="G12" s="13"/>
      <c r="H12" s="18"/>
      <c r="I12" s="1" t="s">
        <v>15</v>
      </c>
      <c r="J12" s="13">
        <v>20</v>
      </c>
      <c r="K12" s="13"/>
      <c r="L12" s="18"/>
      <c r="M12" s="13"/>
      <c r="N12" s="13"/>
      <c r="O12" s="1"/>
      <c r="P12" s="8"/>
      <c r="Q12" s="8"/>
      <c r="R12" s="8"/>
      <c r="S12" s="8"/>
      <c r="T12" s="8"/>
      <c r="U12" s="8"/>
      <c r="V12" s="17"/>
    </row>
    <row r="13" spans="1:15" ht="24.75" customHeight="1">
      <c r="A13" s="58"/>
      <c r="B13" s="1">
        <v>8</v>
      </c>
      <c r="C13" s="14" t="s">
        <v>202</v>
      </c>
      <c r="D13" s="1">
        <f t="shared" si="0"/>
        <v>128</v>
      </c>
      <c r="E13" s="1">
        <f t="shared" si="1"/>
        <v>96</v>
      </c>
      <c r="F13" s="13">
        <v>32</v>
      </c>
      <c r="G13" s="13"/>
      <c r="H13" s="1" t="s">
        <v>15</v>
      </c>
      <c r="I13" s="1"/>
      <c r="J13" s="13"/>
      <c r="K13" s="13"/>
      <c r="L13" s="13">
        <v>32</v>
      </c>
      <c r="M13" s="18"/>
      <c r="N13" s="13"/>
      <c r="O13" s="1"/>
    </row>
    <row r="14" spans="1:15" ht="24.75" customHeight="1">
      <c r="A14" s="58"/>
      <c r="B14" s="11">
        <v>9</v>
      </c>
      <c r="C14" s="14" t="s">
        <v>200</v>
      </c>
      <c r="D14" s="1">
        <f t="shared" si="0"/>
        <v>128</v>
      </c>
      <c r="E14" s="1">
        <f t="shared" si="1"/>
        <v>96</v>
      </c>
      <c r="F14" s="1">
        <v>32</v>
      </c>
      <c r="G14" s="13"/>
      <c r="H14" s="1" t="s">
        <v>15</v>
      </c>
      <c r="I14" s="1"/>
      <c r="J14" s="13">
        <v>32</v>
      </c>
      <c r="L14" s="13"/>
      <c r="M14" s="13"/>
      <c r="N14" s="13"/>
      <c r="O14" s="1"/>
    </row>
    <row r="15" spans="1:15" ht="24.75" customHeight="1">
      <c r="A15" s="58"/>
      <c r="B15" s="1">
        <v>10</v>
      </c>
      <c r="C15" s="14" t="s">
        <v>203</v>
      </c>
      <c r="D15" s="1">
        <f t="shared" si="0"/>
        <v>144</v>
      </c>
      <c r="E15" s="1">
        <f t="shared" si="1"/>
        <v>108</v>
      </c>
      <c r="F15" s="1">
        <v>36</v>
      </c>
      <c r="G15" s="13"/>
      <c r="H15" s="1" t="s">
        <v>15</v>
      </c>
      <c r="I15" s="1"/>
      <c r="J15" s="13"/>
      <c r="K15" s="13">
        <v>36</v>
      </c>
      <c r="M15" s="13"/>
      <c r="N15" s="13"/>
      <c r="O15" s="1"/>
    </row>
    <row r="16" spans="1:15" ht="24.75" customHeight="1">
      <c r="A16" s="58"/>
      <c r="B16" s="11">
        <v>11</v>
      </c>
      <c r="C16" s="14" t="s">
        <v>226</v>
      </c>
      <c r="D16" s="1">
        <f t="shared" si="0"/>
        <v>128</v>
      </c>
      <c r="E16" s="1">
        <f t="shared" si="1"/>
        <v>96</v>
      </c>
      <c r="F16" s="13">
        <v>32</v>
      </c>
      <c r="G16" s="13"/>
      <c r="H16" s="1" t="s">
        <v>15</v>
      </c>
      <c r="I16" s="1"/>
      <c r="J16" s="13"/>
      <c r="K16" s="13"/>
      <c r="L16" s="13">
        <v>32</v>
      </c>
      <c r="M16" s="18"/>
      <c r="N16" s="13"/>
      <c r="O16" s="1"/>
    </row>
    <row r="17" spans="1:15" ht="24.75" customHeight="1">
      <c r="A17" s="58"/>
      <c r="B17" s="1">
        <v>12</v>
      </c>
      <c r="C17" s="14" t="s">
        <v>199</v>
      </c>
      <c r="D17" s="1">
        <f t="shared" si="0"/>
        <v>128</v>
      </c>
      <c r="E17" s="1">
        <f t="shared" si="1"/>
        <v>96</v>
      </c>
      <c r="F17" s="1">
        <v>32</v>
      </c>
      <c r="G17" s="13"/>
      <c r="H17" s="1" t="s">
        <v>15</v>
      </c>
      <c r="I17" s="1"/>
      <c r="J17" s="13"/>
      <c r="K17" s="18"/>
      <c r="L17" s="13">
        <v>32</v>
      </c>
      <c r="M17" s="13"/>
      <c r="N17" s="13"/>
      <c r="O17" s="1"/>
    </row>
    <row r="18" spans="1:15" ht="24.75" customHeight="1">
      <c r="A18" s="58"/>
      <c r="B18" s="11">
        <v>13</v>
      </c>
      <c r="C18" s="14" t="s">
        <v>204</v>
      </c>
      <c r="D18" s="1">
        <f t="shared" si="0"/>
        <v>144</v>
      </c>
      <c r="E18" s="1">
        <f t="shared" si="1"/>
        <v>108</v>
      </c>
      <c r="F18" s="13">
        <v>36</v>
      </c>
      <c r="G18" s="13"/>
      <c r="H18" s="1" t="s">
        <v>15</v>
      </c>
      <c r="I18" s="1"/>
      <c r="J18" s="13">
        <v>36</v>
      </c>
      <c r="K18" s="13"/>
      <c r="L18" s="13"/>
      <c r="M18" s="13"/>
      <c r="N18" s="13"/>
      <c r="O18" s="1"/>
    </row>
    <row r="19" spans="1:15" ht="24.75" customHeight="1">
      <c r="A19" s="58"/>
      <c r="B19" s="1">
        <v>14</v>
      </c>
      <c r="C19" s="14" t="s">
        <v>227</v>
      </c>
      <c r="D19" s="1">
        <f t="shared" si="0"/>
        <v>136</v>
      </c>
      <c r="E19" s="1">
        <f t="shared" si="1"/>
        <v>102</v>
      </c>
      <c r="F19" s="1">
        <v>34</v>
      </c>
      <c r="G19" s="13"/>
      <c r="H19" s="1" t="s">
        <v>15</v>
      </c>
      <c r="I19" s="1"/>
      <c r="J19" s="13"/>
      <c r="K19" s="13"/>
      <c r="L19" s="13"/>
      <c r="M19" s="13">
        <v>34</v>
      </c>
      <c r="N19" s="13"/>
      <c r="O19" s="1"/>
    </row>
    <row r="20" spans="1:15" ht="24.75" customHeight="1">
      <c r="A20" s="58"/>
      <c r="B20" s="11">
        <v>15</v>
      </c>
      <c r="C20" s="14" t="s">
        <v>201</v>
      </c>
      <c r="D20" s="1">
        <f t="shared" si="0"/>
        <v>128</v>
      </c>
      <c r="E20" s="1">
        <f t="shared" si="1"/>
        <v>96</v>
      </c>
      <c r="F20" s="1">
        <v>32</v>
      </c>
      <c r="G20" s="13"/>
      <c r="H20" s="1" t="s">
        <v>15</v>
      </c>
      <c r="I20" s="1"/>
      <c r="J20" s="13"/>
      <c r="K20" s="13">
        <v>32</v>
      </c>
      <c r="L20" s="13"/>
      <c r="M20" s="13"/>
      <c r="N20" s="13"/>
      <c r="O20" s="1"/>
    </row>
    <row r="21" spans="1:15" ht="24.75" customHeight="1">
      <c r="A21" s="63" t="s">
        <v>24</v>
      </c>
      <c r="B21" s="1">
        <v>16</v>
      </c>
      <c r="C21" s="14" t="s">
        <v>228</v>
      </c>
      <c r="D21" s="1">
        <f t="shared" si="0"/>
        <v>128</v>
      </c>
      <c r="E21" s="1">
        <f t="shared" si="1"/>
        <v>96</v>
      </c>
      <c r="F21" s="1">
        <v>32</v>
      </c>
      <c r="G21" s="13"/>
      <c r="H21" s="1" t="s">
        <v>15</v>
      </c>
      <c r="I21" s="1"/>
      <c r="J21" s="13"/>
      <c r="K21" s="13"/>
      <c r="M21" s="13">
        <v>32</v>
      </c>
      <c r="N21" s="13"/>
      <c r="O21" s="1"/>
    </row>
    <row r="22" spans="1:15" ht="24.75" customHeight="1">
      <c r="A22" s="63"/>
      <c r="B22" s="11">
        <v>17</v>
      </c>
      <c r="C22" s="14" t="s">
        <v>210</v>
      </c>
      <c r="D22" s="1">
        <f t="shared" si="0"/>
        <v>136</v>
      </c>
      <c r="E22" s="1">
        <f t="shared" si="1"/>
        <v>102</v>
      </c>
      <c r="F22" s="13">
        <v>34</v>
      </c>
      <c r="G22" s="13"/>
      <c r="H22" s="1" t="s">
        <v>15</v>
      </c>
      <c r="I22" s="1"/>
      <c r="J22" s="13"/>
      <c r="K22" s="13"/>
      <c r="L22" s="13"/>
      <c r="M22" s="13">
        <v>34</v>
      </c>
      <c r="N22" s="18"/>
      <c r="O22" s="1"/>
    </row>
    <row r="23" spans="1:15" ht="24.75" customHeight="1">
      <c r="A23" s="63"/>
      <c r="B23" s="1">
        <v>18</v>
      </c>
      <c r="C23" s="14" t="s">
        <v>229</v>
      </c>
      <c r="D23" s="1">
        <f t="shared" si="0"/>
        <v>112</v>
      </c>
      <c r="E23" s="1">
        <f t="shared" si="1"/>
        <v>84</v>
      </c>
      <c r="F23" s="1">
        <v>28</v>
      </c>
      <c r="G23" s="13"/>
      <c r="H23" s="1" t="s">
        <v>15</v>
      </c>
      <c r="I23" s="1"/>
      <c r="J23" s="13"/>
      <c r="K23" s="13"/>
      <c r="L23" s="13">
        <v>28</v>
      </c>
      <c r="M23" s="18"/>
      <c r="N23" s="18"/>
      <c r="O23" s="1"/>
    </row>
    <row r="24" spans="1:15" ht="24.75" customHeight="1">
      <c r="A24" s="63"/>
      <c r="B24" s="11">
        <v>19</v>
      </c>
      <c r="C24" s="2" t="s">
        <v>209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8"/>
      <c r="I24" s="1" t="s">
        <v>15</v>
      </c>
      <c r="J24" s="1"/>
      <c r="K24" s="1"/>
      <c r="L24" s="18"/>
      <c r="M24" s="1">
        <v>28</v>
      </c>
      <c r="N24" s="18"/>
      <c r="O24" s="1"/>
    </row>
    <row r="25" spans="1:15" ht="24.75" customHeight="1">
      <c r="A25" s="63"/>
      <c r="B25" s="1">
        <v>20</v>
      </c>
      <c r="C25" s="14" t="s">
        <v>212</v>
      </c>
      <c r="D25" s="1">
        <f t="shared" si="0"/>
        <v>136</v>
      </c>
      <c r="E25" s="1">
        <f t="shared" si="1"/>
        <v>102</v>
      </c>
      <c r="F25" s="1">
        <v>34</v>
      </c>
      <c r="G25" s="13"/>
      <c r="H25" s="1" t="s">
        <v>15</v>
      </c>
      <c r="I25" s="1"/>
      <c r="J25" s="13"/>
      <c r="K25" s="13"/>
      <c r="L25" s="13"/>
      <c r="M25" s="13">
        <v>34</v>
      </c>
      <c r="N25" s="18"/>
      <c r="O25" s="1"/>
    </row>
    <row r="26" spans="1:15" ht="24.75" customHeight="1">
      <c r="A26" s="63" t="s">
        <v>25</v>
      </c>
      <c r="B26" s="33"/>
      <c r="C26" s="4" t="s">
        <v>26</v>
      </c>
      <c r="D26" s="1" t="s">
        <v>230</v>
      </c>
      <c r="E26" s="1"/>
      <c r="F26" s="18"/>
      <c r="G26" s="1"/>
      <c r="H26" s="1"/>
      <c r="I26" s="1"/>
      <c r="J26" s="1"/>
      <c r="K26" s="1"/>
      <c r="L26" s="1"/>
      <c r="M26" s="1"/>
      <c r="N26" s="1" t="s">
        <v>230</v>
      </c>
      <c r="O26" s="1"/>
    </row>
    <row r="27" spans="1:15" ht="24.75" customHeight="1">
      <c r="A27" s="63"/>
      <c r="B27" s="33"/>
      <c r="C27" s="4" t="s">
        <v>27</v>
      </c>
      <c r="D27" s="1" t="s">
        <v>230</v>
      </c>
      <c r="E27" s="1"/>
      <c r="F27" s="18"/>
      <c r="G27" s="1"/>
      <c r="H27" s="1"/>
      <c r="I27" s="1"/>
      <c r="J27" s="1"/>
      <c r="K27" s="1"/>
      <c r="L27" s="1"/>
      <c r="M27" s="1"/>
      <c r="N27" s="1" t="s">
        <v>230</v>
      </c>
      <c r="O27" s="1"/>
    </row>
    <row r="28" spans="1:15" ht="24.75" customHeight="1">
      <c r="A28" s="63"/>
      <c r="B28" s="56" t="s">
        <v>28</v>
      </c>
      <c r="C28" s="57"/>
      <c r="D28" s="1">
        <f>SUM(D6:D25)</f>
        <v>2682</v>
      </c>
      <c r="E28" s="1">
        <f>F28*3</f>
        <v>1998</v>
      </c>
      <c r="F28" s="1">
        <f>SUM(F6:F25)</f>
        <v>666</v>
      </c>
      <c r="G28" s="1">
        <f>SUM(G6:G25)</f>
        <v>18</v>
      </c>
      <c r="H28" s="1"/>
      <c r="I28" s="1"/>
      <c r="J28" s="1">
        <f>SUM(J6:J25)</f>
        <v>180</v>
      </c>
      <c r="K28" s="1">
        <f>SUM(K6:K25)</f>
        <v>160</v>
      </c>
      <c r="L28" s="1">
        <f>SUM(L6:L25)</f>
        <v>164</v>
      </c>
      <c r="M28" s="1">
        <f>SUM(M6:M25)</f>
        <v>162</v>
      </c>
      <c r="N28" s="1" t="s">
        <v>306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B28:C28"/>
    <mergeCell ref="A26:A28"/>
    <mergeCell ref="A6:A10"/>
    <mergeCell ref="E4:E5"/>
    <mergeCell ref="A11:A20"/>
    <mergeCell ref="A21:A25"/>
    <mergeCell ref="H4:H5"/>
    <mergeCell ref="F4:F5"/>
    <mergeCell ref="G4:G5"/>
    <mergeCell ref="D3:D5"/>
    <mergeCell ref="E3:G3"/>
    <mergeCell ref="A29:O29"/>
    <mergeCell ref="A1:O1"/>
    <mergeCell ref="A2:A5"/>
    <mergeCell ref="B2:B5"/>
    <mergeCell ref="C2:C5"/>
    <mergeCell ref="D2:G2"/>
    <mergeCell ref="H2:I3"/>
    <mergeCell ref="J2:N4"/>
    <mergeCell ref="O2:O5"/>
    <mergeCell ref="I4:I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53"/>
  <dimension ref="A1:O30"/>
  <sheetViews>
    <sheetView tabSelected="1" workbookViewId="0" topLeftCell="A1">
      <selection activeCell="R6" sqref="R6"/>
    </sheetView>
  </sheetViews>
  <sheetFormatPr defaultColWidth="9.00390625" defaultRowHeight="14.25"/>
  <cols>
    <col min="1" max="1" width="3.875" style="0" customWidth="1"/>
    <col min="2" max="2" width="3.75390625" style="0" customWidth="1"/>
    <col min="3" max="3" width="18.625" style="0" customWidth="1"/>
    <col min="4" max="9" width="5.00390625" style="0" customWidth="1"/>
    <col min="10" max="14" width="4.25390625" style="0" customWidth="1"/>
    <col min="15" max="15" width="7.875" style="0" customWidth="1"/>
  </cols>
  <sheetData>
    <row r="1" spans="1:15" ht="30.75" customHeight="1">
      <c r="A1" s="50" t="s">
        <v>588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1.7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76"/>
      <c r="O2" s="51" t="s">
        <v>6</v>
      </c>
    </row>
    <row r="3" spans="1:15" ht="21.75" customHeight="1">
      <c r="A3" s="75"/>
      <c r="B3" s="63"/>
      <c r="C3" s="74"/>
      <c r="D3" s="63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77"/>
      <c r="O3" s="58"/>
    </row>
    <row r="4" spans="1:15" ht="21.75" customHeight="1">
      <c r="A4" s="75"/>
      <c r="B4" s="63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68"/>
      <c r="K4" s="69"/>
      <c r="L4" s="69"/>
      <c r="M4" s="69"/>
      <c r="N4" s="78"/>
      <c r="O4" s="58"/>
    </row>
    <row r="5" spans="1:15" ht="21.75" customHeight="1">
      <c r="A5" s="75"/>
      <c r="B5" s="63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3.25" customHeight="1">
      <c r="A6" s="63" t="s">
        <v>14</v>
      </c>
      <c r="B6" s="1">
        <v>1</v>
      </c>
      <c r="C6" s="5" t="s">
        <v>442</v>
      </c>
      <c r="D6" s="1">
        <f aca="true" t="shared" si="0" ref="D6:D26">E6+F6+G6</f>
        <v>288</v>
      </c>
      <c r="E6" s="1">
        <f aca="true" t="shared" si="1" ref="E6:E26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3.25" customHeight="1">
      <c r="A7" s="63"/>
      <c r="B7" s="1">
        <v>2</v>
      </c>
      <c r="C7" s="5" t="s">
        <v>16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3.25" customHeight="1">
      <c r="A8" s="63"/>
      <c r="B8" s="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3.25" customHeight="1">
      <c r="A9" s="63"/>
      <c r="B9" s="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3.25" customHeight="1">
      <c r="A10" s="63"/>
      <c r="B10" s="1">
        <v>5</v>
      </c>
      <c r="C10" s="5" t="s">
        <v>443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3.25" customHeight="1">
      <c r="A11" s="63" t="s">
        <v>19</v>
      </c>
      <c r="B11" s="1">
        <v>6</v>
      </c>
      <c r="C11" s="2" t="s">
        <v>63</v>
      </c>
      <c r="D11" s="1">
        <f t="shared" si="0"/>
        <v>144</v>
      </c>
      <c r="E11" s="1">
        <f t="shared" si="1"/>
        <v>108</v>
      </c>
      <c r="F11" s="1">
        <v>36</v>
      </c>
      <c r="G11" s="1"/>
      <c r="H11" s="1" t="s">
        <v>15</v>
      </c>
      <c r="I11" s="1"/>
      <c r="J11" s="15"/>
      <c r="K11" s="1">
        <v>36</v>
      </c>
      <c r="L11" s="1"/>
      <c r="M11" s="1"/>
      <c r="N11" s="1"/>
      <c r="O11" s="1"/>
    </row>
    <row r="12" spans="1:15" ht="23.25" customHeight="1">
      <c r="A12" s="63"/>
      <c r="B12" s="1">
        <v>7</v>
      </c>
      <c r="C12" s="2" t="s">
        <v>64</v>
      </c>
      <c r="D12" s="1">
        <f t="shared" si="0"/>
        <v>144</v>
      </c>
      <c r="E12" s="1">
        <f t="shared" si="1"/>
        <v>108</v>
      </c>
      <c r="F12" s="1">
        <v>36</v>
      </c>
      <c r="G12" s="1"/>
      <c r="H12" s="1" t="s">
        <v>15</v>
      </c>
      <c r="I12" s="1"/>
      <c r="J12" s="1">
        <v>36</v>
      </c>
      <c r="K12" s="15"/>
      <c r="L12" s="15"/>
      <c r="M12" s="1"/>
      <c r="N12" s="1"/>
      <c r="O12" s="1"/>
    </row>
    <row r="13" spans="1:15" ht="23.25" customHeight="1">
      <c r="A13" s="63"/>
      <c r="B13" s="1">
        <v>8</v>
      </c>
      <c r="C13" s="2" t="s">
        <v>65</v>
      </c>
      <c r="D13" s="1">
        <f t="shared" si="0"/>
        <v>144</v>
      </c>
      <c r="E13" s="1">
        <f t="shared" si="1"/>
        <v>108</v>
      </c>
      <c r="F13" s="1">
        <v>36</v>
      </c>
      <c r="G13" s="1"/>
      <c r="H13" s="1" t="s">
        <v>15</v>
      </c>
      <c r="I13" s="1"/>
      <c r="J13" s="1">
        <v>36</v>
      </c>
      <c r="K13" s="1"/>
      <c r="L13" s="15"/>
      <c r="M13" s="1"/>
      <c r="N13" s="1"/>
      <c r="O13" s="1"/>
    </row>
    <row r="14" spans="1:15" ht="23.25" customHeight="1">
      <c r="A14" s="63"/>
      <c r="B14" s="1">
        <v>9</v>
      </c>
      <c r="C14" s="2" t="s">
        <v>21</v>
      </c>
      <c r="D14" s="1">
        <f t="shared" si="0"/>
        <v>128</v>
      </c>
      <c r="E14" s="1">
        <f t="shared" si="1"/>
        <v>90</v>
      </c>
      <c r="F14" s="1">
        <v>30</v>
      </c>
      <c r="G14" s="1">
        <v>8</v>
      </c>
      <c r="H14" s="1" t="s">
        <v>15</v>
      </c>
      <c r="I14" s="15"/>
      <c r="J14" s="1">
        <v>30</v>
      </c>
      <c r="L14" s="1"/>
      <c r="M14" s="1"/>
      <c r="N14" s="1"/>
      <c r="O14" s="1"/>
    </row>
    <row r="15" spans="1:15" ht="23.25" customHeight="1">
      <c r="A15" s="63"/>
      <c r="B15" s="1">
        <v>10</v>
      </c>
      <c r="C15" s="2" t="s">
        <v>29</v>
      </c>
      <c r="D15" s="1">
        <f t="shared" si="0"/>
        <v>128</v>
      </c>
      <c r="E15" s="1">
        <f t="shared" si="1"/>
        <v>90</v>
      </c>
      <c r="F15" s="1">
        <v>30</v>
      </c>
      <c r="G15" s="1">
        <v>8</v>
      </c>
      <c r="H15" s="1" t="s">
        <v>15</v>
      </c>
      <c r="I15" s="1"/>
      <c r="J15" s="1"/>
      <c r="K15" s="1">
        <v>30</v>
      </c>
      <c r="M15" s="15"/>
      <c r="N15" s="1"/>
      <c r="O15" s="1"/>
    </row>
    <row r="16" spans="1:15" ht="23.25" customHeight="1">
      <c r="A16" s="63"/>
      <c r="B16" s="1">
        <v>11</v>
      </c>
      <c r="C16" s="2" t="s">
        <v>20</v>
      </c>
      <c r="D16" s="1">
        <f t="shared" si="0"/>
        <v>128</v>
      </c>
      <c r="E16" s="1">
        <f t="shared" si="1"/>
        <v>90</v>
      </c>
      <c r="F16" s="1">
        <v>30</v>
      </c>
      <c r="G16" s="1">
        <v>8</v>
      </c>
      <c r="H16" s="1" t="s">
        <v>15</v>
      </c>
      <c r="I16" s="1"/>
      <c r="J16" s="15"/>
      <c r="K16" s="1">
        <v>30</v>
      </c>
      <c r="L16" s="15"/>
      <c r="M16" s="1"/>
      <c r="N16" s="1"/>
      <c r="O16" s="1"/>
    </row>
    <row r="17" spans="1:15" ht="23.25" customHeight="1">
      <c r="A17" s="63"/>
      <c r="B17" s="1">
        <v>12</v>
      </c>
      <c r="C17" s="2" t="s">
        <v>448</v>
      </c>
      <c r="D17" s="1">
        <f t="shared" si="0"/>
        <v>128</v>
      </c>
      <c r="E17" s="1">
        <f t="shared" si="1"/>
        <v>90</v>
      </c>
      <c r="F17" s="1">
        <v>30</v>
      </c>
      <c r="G17" s="1">
        <v>8</v>
      </c>
      <c r="H17" s="1" t="s">
        <v>15</v>
      </c>
      <c r="I17" s="1"/>
      <c r="J17" s="1"/>
      <c r="K17" s="15"/>
      <c r="L17" s="1">
        <v>30</v>
      </c>
      <c r="M17" s="1"/>
      <c r="N17" s="1"/>
      <c r="O17" s="1"/>
    </row>
    <row r="18" spans="1:15" ht="23.25" customHeight="1">
      <c r="A18" s="63"/>
      <c r="B18" s="1">
        <v>13</v>
      </c>
      <c r="C18" s="4" t="s">
        <v>22</v>
      </c>
      <c r="D18" s="1">
        <f t="shared" si="0"/>
        <v>128</v>
      </c>
      <c r="E18" s="1">
        <f t="shared" si="1"/>
        <v>90</v>
      </c>
      <c r="F18" s="1">
        <v>30</v>
      </c>
      <c r="G18" s="1">
        <v>8</v>
      </c>
      <c r="H18" s="1" t="s">
        <v>15</v>
      </c>
      <c r="I18" s="1"/>
      <c r="J18" s="1"/>
      <c r="K18" s="1"/>
      <c r="L18" s="1">
        <v>30</v>
      </c>
      <c r="N18" s="1"/>
      <c r="O18" s="1"/>
    </row>
    <row r="19" spans="1:15" ht="23.25" customHeight="1">
      <c r="A19" s="63"/>
      <c r="B19" s="1">
        <v>14</v>
      </c>
      <c r="C19" s="4" t="s">
        <v>498</v>
      </c>
      <c r="D19" s="1">
        <f t="shared" si="0"/>
        <v>128</v>
      </c>
      <c r="E19" s="1">
        <f t="shared" si="1"/>
        <v>96</v>
      </c>
      <c r="F19" s="1">
        <v>32</v>
      </c>
      <c r="G19" s="1"/>
      <c r="H19" s="1" t="s">
        <v>15</v>
      </c>
      <c r="I19" s="15"/>
      <c r="J19" s="1"/>
      <c r="K19" s="15"/>
      <c r="L19" s="15"/>
      <c r="M19" s="1">
        <v>32</v>
      </c>
      <c r="N19" s="1"/>
      <c r="O19" s="1"/>
    </row>
    <row r="20" spans="1:15" ht="23.25" customHeight="1">
      <c r="A20" s="63"/>
      <c r="B20" s="1">
        <v>15</v>
      </c>
      <c r="C20" s="2" t="s">
        <v>499</v>
      </c>
      <c r="D20" s="1">
        <f t="shared" si="0"/>
        <v>112</v>
      </c>
      <c r="E20" s="1">
        <f t="shared" si="1"/>
        <v>84</v>
      </c>
      <c r="F20" s="1">
        <v>28</v>
      </c>
      <c r="G20" s="1"/>
      <c r="H20" s="1" t="s">
        <v>15</v>
      </c>
      <c r="I20" s="15"/>
      <c r="J20" s="1"/>
      <c r="K20" s="1"/>
      <c r="L20" s="1">
        <v>28</v>
      </c>
      <c r="M20" s="15"/>
      <c r="N20" s="1"/>
      <c r="O20" s="1"/>
    </row>
    <row r="21" spans="1:15" ht="23.25" customHeight="1">
      <c r="A21" s="63"/>
      <c r="B21" s="1">
        <v>16</v>
      </c>
      <c r="C21" s="4" t="s">
        <v>500</v>
      </c>
      <c r="D21" s="1">
        <f t="shared" si="0"/>
        <v>136</v>
      </c>
      <c r="E21" s="1">
        <f t="shared" si="1"/>
        <v>102</v>
      </c>
      <c r="F21" s="1">
        <v>34</v>
      </c>
      <c r="G21" s="1"/>
      <c r="H21" s="1" t="s">
        <v>15</v>
      </c>
      <c r="I21" s="1"/>
      <c r="J21" s="15"/>
      <c r="K21" s="1"/>
      <c r="L21" s="15"/>
      <c r="M21" s="1">
        <v>34</v>
      </c>
      <c r="N21" s="1"/>
      <c r="O21" s="1"/>
    </row>
    <row r="22" spans="1:15" ht="23.25" customHeight="1">
      <c r="A22" s="63" t="s">
        <v>24</v>
      </c>
      <c r="B22" s="1">
        <v>17</v>
      </c>
      <c r="C22" s="2" t="s">
        <v>501</v>
      </c>
      <c r="D22" s="1">
        <f t="shared" si="0"/>
        <v>120</v>
      </c>
      <c r="E22" s="1">
        <f t="shared" si="1"/>
        <v>84</v>
      </c>
      <c r="F22" s="1">
        <v>28</v>
      </c>
      <c r="G22" s="1">
        <v>8</v>
      </c>
      <c r="H22" s="15"/>
      <c r="I22" s="1" t="s">
        <v>15</v>
      </c>
      <c r="J22" s="1"/>
      <c r="K22" s="1"/>
      <c r="L22" s="1">
        <v>28</v>
      </c>
      <c r="M22" s="1"/>
      <c r="N22" s="1"/>
      <c r="O22" s="1"/>
    </row>
    <row r="23" spans="1:15" ht="23.25" customHeight="1">
      <c r="A23" s="63"/>
      <c r="B23" s="1">
        <v>18</v>
      </c>
      <c r="C23" s="2" t="s">
        <v>502</v>
      </c>
      <c r="D23" s="1">
        <f t="shared" si="0"/>
        <v>128</v>
      </c>
      <c r="E23" s="1">
        <f t="shared" si="1"/>
        <v>96</v>
      </c>
      <c r="F23" s="1">
        <v>32</v>
      </c>
      <c r="G23" s="1"/>
      <c r="H23" s="1" t="s">
        <v>15</v>
      </c>
      <c r="I23" s="1"/>
      <c r="J23" s="1"/>
      <c r="K23" s="1"/>
      <c r="M23" s="1">
        <v>32</v>
      </c>
      <c r="N23" s="1"/>
      <c r="O23" s="1"/>
    </row>
    <row r="24" spans="1:15" ht="23.25" customHeight="1">
      <c r="A24" s="63"/>
      <c r="B24" s="1">
        <v>19</v>
      </c>
      <c r="C24" s="2" t="s">
        <v>503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5"/>
      <c r="I24" s="1" t="s">
        <v>15</v>
      </c>
      <c r="J24" s="1"/>
      <c r="K24" s="1"/>
      <c r="L24" s="1"/>
      <c r="M24" s="1">
        <v>28</v>
      </c>
      <c r="N24" s="1"/>
      <c r="O24" s="1"/>
    </row>
    <row r="25" spans="1:15" ht="23.25" customHeight="1">
      <c r="A25" s="63"/>
      <c r="B25" s="1">
        <v>20</v>
      </c>
      <c r="C25" s="2" t="s">
        <v>504</v>
      </c>
      <c r="D25" s="1">
        <f t="shared" si="0"/>
        <v>128</v>
      </c>
      <c r="E25" s="1">
        <f t="shared" si="1"/>
        <v>96</v>
      </c>
      <c r="F25" s="1">
        <v>32</v>
      </c>
      <c r="G25" s="1"/>
      <c r="H25" s="1" t="s">
        <v>15</v>
      </c>
      <c r="I25" s="1"/>
      <c r="J25" s="1"/>
      <c r="K25" s="1"/>
      <c r="L25" s="1"/>
      <c r="M25" s="1">
        <v>32</v>
      </c>
      <c r="N25" s="1"/>
      <c r="O25" s="1"/>
    </row>
    <row r="26" spans="1:15" ht="23.25" customHeight="1">
      <c r="A26" s="63"/>
      <c r="B26" s="1">
        <v>21</v>
      </c>
      <c r="C26" s="4" t="s">
        <v>505</v>
      </c>
      <c r="D26" s="1">
        <f t="shared" si="0"/>
        <v>136</v>
      </c>
      <c r="E26" s="1">
        <f t="shared" si="1"/>
        <v>102</v>
      </c>
      <c r="F26" s="1">
        <v>34</v>
      </c>
      <c r="G26" s="1"/>
      <c r="I26" s="1" t="s">
        <v>15</v>
      </c>
      <c r="J26" s="1"/>
      <c r="K26" s="15"/>
      <c r="L26" s="1">
        <v>34</v>
      </c>
      <c r="M26" s="1"/>
      <c r="N26" s="1"/>
      <c r="O26" s="1"/>
    </row>
    <row r="27" spans="1:15" ht="23.25" customHeight="1">
      <c r="A27" s="63" t="s">
        <v>25</v>
      </c>
      <c r="B27" s="1"/>
      <c r="C27" s="4" t="s">
        <v>26</v>
      </c>
      <c r="D27" s="1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506</v>
      </c>
      <c r="O27" s="1"/>
    </row>
    <row r="28" spans="1:15" ht="23.25" customHeight="1">
      <c r="A28" s="63"/>
      <c r="B28" s="1"/>
      <c r="C28" s="4" t="s">
        <v>27</v>
      </c>
      <c r="D28" s="1" t="s">
        <v>230</v>
      </c>
      <c r="E28" s="1"/>
      <c r="F28" s="1"/>
      <c r="G28" s="1"/>
      <c r="H28" s="1"/>
      <c r="I28" s="1"/>
      <c r="J28" s="1"/>
      <c r="K28" s="1"/>
      <c r="L28" s="1"/>
      <c r="M28" s="1"/>
      <c r="N28" s="1" t="s">
        <v>506</v>
      </c>
      <c r="O28" s="1"/>
    </row>
    <row r="29" spans="1:15" ht="23.25" customHeight="1">
      <c r="A29" s="63"/>
      <c r="B29" s="74" t="s">
        <v>28</v>
      </c>
      <c r="C29" s="74"/>
      <c r="D29" s="1">
        <f>SUM(D4:D26)</f>
        <v>2906</v>
      </c>
      <c r="E29" s="1">
        <f>SUM(E4:E26)</f>
        <v>2130</v>
      </c>
      <c r="F29" s="1">
        <f>SUM(F4:F26)</f>
        <v>710</v>
      </c>
      <c r="G29" s="1">
        <f>SUM(G4:G28)</f>
        <v>66</v>
      </c>
      <c r="H29" s="1"/>
      <c r="I29" s="1"/>
      <c r="J29" s="1">
        <f>SUM(J6:J26)</f>
        <v>194</v>
      </c>
      <c r="K29" s="1">
        <f>SUM(K6:K26)</f>
        <v>168</v>
      </c>
      <c r="L29" s="1">
        <f>SUM(L6:L26)</f>
        <v>190</v>
      </c>
      <c r="M29" s="1">
        <f>SUM(M6:M26)</f>
        <v>158</v>
      </c>
      <c r="N29" s="1" t="s">
        <v>507</v>
      </c>
      <c r="O29" s="1"/>
    </row>
    <row r="30" spans="1:15" ht="23.25" customHeight="1">
      <c r="A30" s="62" t="s">
        <v>334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</sheetData>
  <mergeCells count="21">
    <mergeCell ref="E4:E5"/>
    <mergeCell ref="O2:O5"/>
    <mergeCell ref="A6:A10"/>
    <mergeCell ref="E3:G3"/>
    <mergeCell ref="A30:O30"/>
    <mergeCell ref="F4:F5"/>
    <mergeCell ref="A11:A21"/>
    <mergeCell ref="A22:A26"/>
    <mergeCell ref="A27:A29"/>
    <mergeCell ref="B29:C29"/>
    <mergeCell ref="D3:D5"/>
    <mergeCell ref="G4:G5"/>
    <mergeCell ref="I4:I5"/>
    <mergeCell ref="H4:H5"/>
    <mergeCell ref="A1:O1"/>
    <mergeCell ref="A2:A5"/>
    <mergeCell ref="B2:B5"/>
    <mergeCell ref="C2:C5"/>
    <mergeCell ref="D2:G2"/>
    <mergeCell ref="H2:I3"/>
    <mergeCell ref="J2:N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54"/>
  <dimension ref="A1:O30"/>
  <sheetViews>
    <sheetView workbookViewId="0" topLeftCell="A1">
      <selection activeCell="K36" sqref="K36"/>
    </sheetView>
  </sheetViews>
  <sheetFormatPr defaultColWidth="9.00390625" defaultRowHeight="14.25"/>
  <cols>
    <col min="1" max="1" width="3.875" style="0" customWidth="1"/>
    <col min="2" max="2" width="3.75390625" style="0" customWidth="1"/>
    <col min="3" max="3" width="18.625" style="0" customWidth="1"/>
    <col min="4" max="9" width="5.00390625" style="0" customWidth="1"/>
    <col min="10" max="14" width="4.25390625" style="0" customWidth="1"/>
    <col min="15" max="15" width="7.875" style="0" customWidth="1"/>
  </cols>
  <sheetData>
    <row r="1" spans="1:15" ht="30.75" customHeight="1">
      <c r="A1" s="50" t="s">
        <v>508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1.7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76"/>
      <c r="O2" s="51" t="s">
        <v>6</v>
      </c>
    </row>
    <row r="3" spans="1:15" ht="21.75" customHeight="1">
      <c r="A3" s="75"/>
      <c r="B3" s="63"/>
      <c r="C3" s="74"/>
      <c r="D3" s="63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77"/>
      <c r="O3" s="58"/>
    </row>
    <row r="4" spans="1:15" ht="21.75" customHeight="1">
      <c r="A4" s="75"/>
      <c r="B4" s="63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68"/>
      <c r="K4" s="69"/>
      <c r="L4" s="69"/>
      <c r="M4" s="69"/>
      <c r="N4" s="78"/>
      <c r="O4" s="58"/>
    </row>
    <row r="5" spans="1:15" ht="21.75" customHeight="1">
      <c r="A5" s="75"/>
      <c r="B5" s="63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3.25" customHeight="1">
      <c r="A6" s="63" t="s">
        <v>14</v>
      </c>
      <c r="B6" s="1">
        <v>1</v>
      </c>
      <c r="C6" s="5" t="s">
        <v>442</v>
      </c>
      <c r="D6" s="1">
        <f aca="true" t="shared" si="0" ref="D6:D26">E6+F6+G6</f>
        <v>288</v>
      </c>
      <c r="E6" s="1">
        <f aca="true" t="shared" si="1" ref="E6:E26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3.25" customHeight="1">
      <c r="A7" s="63"/>
      <c r="B7" s="1">
        <v>2</v>
      </c>
      <c r="C7" s="5" t="s">
        <v>16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3.25" customHeight="1">
      <c r="A8" s="63"/>
      <c r="B8" s="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3.25" customHeight="1">
      <c r="A9" s="63"/>
      <c r="B9" s="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3.25" customHeight="1">
      <c r="A10" s="63"/>
      <c r="B10" s="1">
        <v>5</v>
      </c>
      <c r="C10" s="5" t="s">
        <v>443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3.25" customHeight="1">
      <c r="A11" s="63" t="s">
        <v>19</v>
      </c>
      <c r="B11" s="1">
        <v>6</v>
      </c>
      <c r="C11" s="2" t="s">
        <v>509</v>
      </c>
      <c r="D11" s="1">
        <f t="shared" si="0"/>
        <v>80</v>
      </c>
      <c r="E11" s="1">
        <f t="shared" si="1"/>
        <v>60</v>
      </c>
      <c r="F11" s="1">
        <v>20</v>
      </c>
      <c r="G11" s="1"/>
      <c r="H11" s="15"/>
      <c r="I11" s="1" t="s">
        <v>15</v>
      </c>
      <c r="J11" s="1"/>
      <c r="K11" s="15"/>
      <c r="L11" s="1">
        <v>20</v>
      </c>
      <c r="M11" s="1"/>
      <c r="N11" s="1"/>
      <c r="O11" s="1"/>
    </row>
    <row r="12" spans="1:15" ht="23.25" customHeight="1">
      <c r="A12" s="63"/>
      <c r="B12" s="1">
        <v>7</v>
      </c>
      <c r="C12" s="2" t="s">
        <v>510</v>
      </c>
      <c r="D12" s="1">
        <f t="shared" si="0"/>
        <v>136</v>
      </c>
      <c r="E12" s="1">
        <f t="shared" si="1"/>
        <v>102</v>
      </c>
      <c r="F12" s="1">
        <v>34</v>
      </c>
      <c r="G12" s="1"/>
      <c r="H12" s="1" t="s">
        <v>15</v>
      </c>
      <c r="I12" s="1"/>
      <c r="J12" s="1">
        <v>34</v>
      </c>
      <c r="K12" s="15"/>
      <c r="L12" s="15"/>
      <c r="M12" s="1"/>
      <c r="N12" s="1"/>
      <c r="O12" s="1"/>
    </row>
    <row r="13" spans="1:15" ht="23.25" customHeight="1">
      <c r="A13" s="63"/>
      <c r="B13" s="1">
        <v>8</v>
      </c>
      <c r="C13" s="2" t="s">
        <v>511</v>
      </c>
      <c r="D13" s="1">
        <f t="shared" si="0"/>
        <v>144</v>
      </c>
      <c r="E13" s="1">
        <f t="shared" si="1"/>
        <v>108</v>
      </c>
      <c r="F13" s="1">
        <v>36</v>
      </c>
      <c r="G13" s="1"/>
      <c r="H13" s="1" t="s">
        <v>15</v>
      </c>
      <c r="I13" s="1"/>
      <c r="J13" s="1">
        <v>36</v>
      </c>
      <c r="K13" s="1"/>
      <c r="L13" s="15"/>
      <c r="M13" s="1"/>
      <c r="N13" s="1"/>
      <c r="O13" s="1"/>
    </row>
    <row r="14" spans="1:15" ht="23.25" customHeight="1">
      <c r="A14" s="63"/>
      <c r="B14" s="1">
        <v>9</v>
      </c>
      <c r="C14" s="2" t="s">
        <v>512</v>
      </c>
      <c r="D14" s="1">
        <f t="shared" si="0"/>
        <v>144</v>
      </c>
      <c r="E14" s="1">
        <f t="shared" si="1"/>
        <v>108</v>
      </c>
      <c r="F14" s="1">
        <v>36</v>
      </c>
      <c r="G14" s="1"/>
      <c r="H14" s="1" t="s">
        <v>15</v>
      </c>
      <c r="I14" s="1"/>
      <c r="J14" s="1"/>
      <c r="K14" s="1">
        <v>36</v>
      </c>
      <c r="L14" s="1"/>
      <c r="M14" s="15"/>
      <c r="N14" s="1"/>
      <c r="O14" s="1"/>
    </row>
    <row r="15" spans="1:15" ht="23.25" customHeight="1">
      <c r="A15" s="63"/>
      <c r="B15" s="1">
        <v>10</v>
      </c>
      <c r="C15" s="2" t="s">
        <v>513</v>
      </c>
      <c r="D15" s="1">
        <f t="shared" si="0"/>
        <v>136</v>
      </c>
      <c r="E15" s="1">
        <f t="shared" si="1"/>
        <v>102</v>
      </c>
      <c r="F15" s="1">
        <v>34</v>
      </c>
      <c r="G15" s="1"/>
      <c r="H15" s="1" t="s">
        <v>15</v>
      </c>
      <c r="I15" s="15"/>
      <c r="J15" s="15"/>
      <c r="K15" s="1">
        <v>34</v>
      </c>
      <c r="L15" s="15"/>
      <c r="M15" s="1"/>
      <c r="N15" s="1"/>
      <c r="O15" s="1"/>
    </row>
    <row r="16" spans="1:15" ht="23.25" customHeight="1">
      <c r="A16" s="63"/>
      <c r="B16" s="1">
        <v>11</v>
      </c>
      <c r="C16" s="2" t="s">
        <v>514</v>
      </c>
      <c r="D16" s="1">
        <f t="shared" si="0"/>
        <v>112</v>
      </c>
      <c r="E16" s="1">
        <f t="shared" si="1"/>
        <v>84</v>
      </c>
      <c r="F16" s="1">
        <v>28</v>
      </c>
      <c r="G16" s="1"/>
      <c r="H16" s="1"/>
      <c r="I16" s="1" t="s">
        <v>15</v>
      </c>
      <c r="J16" s="1"/>
      <c r="K16" s="1">
        <v>28</v>
      </c>
      <c r="L16" s="15"/>
      <c r="M16" s="15"/>
      <c r="N16" s="1"/>
      <c r="O16" s="1"/>
    </row>
    <row r="17" spans="1:15" ht="23.25" customHeight="1">
      <c r="A17" s="63"/>
      <c r="B17" s="1">
        <v>12</v>
      </c>
      <c r="C17" s="2" t="s">
        <v>515</v>
      </c>
      <c r="D17" s="1">
        <f t="shared" si="0"/>
        <v>120</v>
      </c>
      <c r="E17" s="1">
        <f t="shared" si="1"/>
        <v>90</v>
      </c>
      <c r="F17" s="1">
        <v>30</v>
      </c>
      <c r="G17" s="1"/>
      <c r="H17" s="1" t="s">
        <v>15</v>
      </c>
      <c r="I17" s="1"/>
      <c r="J17" s="1">
        <v>30</v>
      </c>
      <c r="K17" s="15"/>
      <c r="L17" s="15"/>
      <c r="M17" s="1"/>
      <c r="N17" s="1"/>
      <c r="O17" s="1"/>
    </row>
    <row r="18" spans="1:15" ht="23.25" customHeight="1">
      <c r="A18" s="63"/>
      <c r="B18" s="1">
        <v>13</v>
      </c>
      <c r="C18" s="2" t="s">
        <v>516</v>
      </c>
      <c r="D18" s="1">
        <f t="shared" si="0"/>
        <v>136</v>
      </c>
      <c r="E18" s="1">
        <f t="shared" si="1"/>
        <v>102</v>
      </c>
      <c r="F18" s="1">
        <v>34</v>
      </c>
      <c r="G18" s="1"/>
      <c r="H18" s="1" t="s">
        <v>15</v>
      </c>
      <c r="I18" s="1"/>
      <c r="J18" s="1"/>
      <c r="K18" s="15"/>
      <c r="L18" s="1">
        <v>34</v>
      </c>
      <c r="M18" s="1"/>
      <c r="N18" s="1"/>
      <c r="O18" s="1"/>
    </row>
    <row r="19" spans="1:15" ht="23.25" customHeight="1">
      <c r="A19" s="63"/>
      <c r="B19" s="1">
        <v>14</v>
      </c>
      <c r="C19" s="2" t="s">
        <v>517</v>
      </c>
      <c r="D19" s="1">
        <f t="shared" si="0"/>
        <v>136</v>
      </c>
      <c r="E19" s="1">
        <f t="shared" si="1"/>
        <v>102</v>
      </c>
      <c r="F19" s="1">
        <v>34</v>
      </c>
      <c r="G19" s="1"/>
      <c r="H19" s="1" t="s">
        <v>15</v>
      </c>
      <c r="I19" s="1"/>
      <c r="J19" s="1"/>
      <c r="K19" s="1"/>
      <c r="L19" s="1"/>
      <c r="M19" s="1">
        <v>34</v>
      </c>
      <c r="N19" s="1"/>
      <c r="O19" s="1"/>
    </row>
    <row r="20" spans="1:15" ht="23.25" customHeight="1">
      <c r="A20" s="63"/>
      <c r="B20" s="1">
        <v>15</v>
      </c>
      <c r="C20" s="2" t="s">
        <v>518</v>
      </c>
      <c r="D20" s="1">
        <f t="shared" si="0"/>
        <v>136</v>
      </c>
      <c r="E20" s="1">
        <f t="shared" si="1"/>
        <v>102</v>
      </c>
      <c r="F20" s="1">
        <v>34</v>
      </c>
      <c r="G20" s="1"/>
      <c r="H20" s="1" t="s">
        <v>15</v>
      </c>
      <c r="I20" s="1"/>
      <c r="J20" s="1"/>
      <c r="K20" s="1"/>
      <c r="L20" s="15"/>
      <c r="M20" s="1">
        <v>34</v>
      </c>
      <c r="N20" s="1"/>
      <c r="O20" s="1"/>
    </row>
    <row r="21" spans="1:15" ht="23.25" customHeight="1">
      <c r="A21" s="63"/>
      <c r="B21" s="1">
        <v>16</v>
      </c>
      <c r="C21" s="2" t="s">
        <v>519</v>
      </c>
      <c r="D21" s="1">
        <f t="shared" si="0"/>
        <v>144</v>
      </c>
      <c r="E21" s="1">
        <f t="shared" si="1"/>
        <v>108</v>
      </c>
      <c r="F21" s="1">
        <v>36</v>
      </c>
      <c r="G21" s="1"/>
      <c r="H21" s="1" t="s">
        <v>15</v>
      </c>
      <c r="I21" s="1"/>
      <c r="J21" s="1"/>
      <c r="K21" s="1"/>
      <c r="L21" s="1">
        <v>36</v>
      </c>
      <c r="M21" s="1"/>
      <c r="N21" s="1"/>
      <c r="O21" s="1"/>
    </row>
    <row r="22" spans="1:15" ht="23.25" customHeight="1">
      <c r="A22" s="51" t="s">
        <v>24</v>
      </c>
      <c r="B22" s="1">
        <v>17</v>
      </c>
      <c r="C22" s="2" t="s">
        <v>520</v>
      </c>
      <c r="D22" s="1">
        <f t="shared" si="0"/>
        <v>112</v>
      </c>
      <c r="E22" s="1">
        <f t="shared" si="1"/>
        <v>84</v>
      </c>
      <c r="F22" s="1">
        <v>28</v>
      </c>
      <c r="G22" s="1"/>
      <c r="H22" s="15"/>
      <c r="I22" s="1" t="s">
        <v>15</v>
      </c>
      <c r="J22" s="1"/>
      <c r="K22" s="1"/>
      <c r="L22" s="15"/>
      <c r="M22" s="1">
        <v>28</v>
      </c>
      <c r="N22" s="15"/>
      <c r="O22" s="1"/>
    </row>
    <row r="23" spans="1:15" ht="23.25" customHeight="1">
      <c r="A23" s="58"/>
      <c r="B23" s="1">
        <v>18</v>
      </c>
      <c r="C23" s="2" t="s">
        <v>521</v>
      </c>
      <c r="D23" s="1">
        <f t="shared" si="0"/>
        <v>144</v>
      </c>
      <c r="E23" s="1">
        <f t="shared" si="1"/>
        <v>108</v>
      </c>
      <c r="F23" s="1">
        <v>36</v>
      </c>
      <c r="G23" s="1"/>
      <c r="H23" s="1" t="s">
        <v>15</v>
      </c>
      <c r="I23" s="1"/>
      <c r="J23" s="1"/>
      <c r="K23" s="1"/>
      <c r="L23" s="1">
        <v>36</v>
      </c>
      <c r="M23" s="15"/>
      <c r="N23" s="1"/>
      <c r="O23" s="1"/>
    </row>
    <row r="24" spans="1:15" ht="23.25" customHeight="1">
      <c r="A24" s="58"/>
      <c r="B24" s="1">
        <v>19</v>
      </c>
      <c r="C24" s="4" t="s">
        <v>522</v>
      </c>
      <c r="D24" s="1">
        <f t="shared" si="0"/>
        <v>136</v>
      </c>
      <c r="E24" s="1">
        <f t="shared" si="1"/>
        <v>102</v>
      </c>
      <c r="F24" s="1">
        <v>34</v>
      </c>
      <c r="G24" s="1"/>
      <c r="H24" s="1" t="s">
        <v>15</v>
      </c>
      <c r="I24" s="1"/>
      <c r="J24" s="1"/>
      <c r="K24" s="15"/>
      <c r="L24" s="1"/>
      <c r="M24" s="1">
        <v>34</v>
      </c>
      <c r="N24" s="1"/>
      <c r="O24" s="1"/>
    </row>
    <row r="25" spans="1:15" ht="23.25" customHeight="1">
      <c r="A25" s="58"/>
      <c r="B25" s="1">
        <v>20</v>
      </c>
      <c r="C25" s="4" t="s">
        <v>523</v>
      </c>
      <c r="D25" s="1">
        <f t="shared" si="0"/>
        <v>112</v>
      </c>
      <c r="E25" s="1">
        <f t="shared" si="1"/>
        <v>84</v>
      </c>
      <c r="F25" s="1">
        <v>28</v>
      </c>
      <c r="G25" s="1"/>
      <c r="H25" s="15"/>
      <c r="I25" s="1" t="s">
        <v>15</v>
      </c>
      <c r="J25" s="15"/>
      <c r="K25" s="1">
        <v>28</v>
      </c>
      <c r="L25" s="1"/>
      <c r="M25" s="15"/>
      <c r="N25" s="1"/>
      <c r="O25" s="1"/>
    </row>
    <row r="26" spans="1:15" ht="23.25" customHeight="1">
      <c r="A26" s="52"/>
      <c r="B26" s="1">
        <v>21</v>
      </c>
      <c r="C26" s="4" t="s">
        <v>524</v>
      </c>
      <c r="D26" s="1">
        <f t="shared" si="0"/>
        <v>112</v>
      </c>
      <c r="E26" s="1">
        <f t="shared" si="1"/>
        <v>84</v>
      </c>
      <c r="F26" s="1">
        <v>28</v>
      </c>
      <c r="G26" s="1"/>
      <c r="H26" s="1"/>
      <c r="I26" s="1" t="s">
        <v>15</v>
      </c>
      <c r="J26" s="1"/>
      <c r="K26" s="15"/>
      <c r="L26" s="15"/>
      <c r="M26" s="1">
        <v>28</v>
      </c>
      <c r="N26" s="1"/>
      <c r="O26" s="1"/>
    </row>
    <row r="27" spans="1:15" ht="23.25" customHeight="1">
      <c r="A27" s="63" t="s">
        <v>25</v>
      </c>
      <c r="B27" s="1"/>
      <c r="C27" s="4" t="s">
        <v>26</v>
      </c>
      <c r="D27" s="1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285</v>
      </c>
      <c r="O27" s="1"/>
    </row>
    <row r="28" spans="1:15" ht="23.25" customHeight="1">
      <c r="A28" s="63"/>
      <c r="B28" s="1"/>
      <c r="C28" s="4" t="s">
        <v>27</v>
      </c>
      <c r="D28" s="1" t="s">
        <v>230</v>
      </c>
      <c r="E28" s="1"/>
      <c r="F28" s="1"/>
      <c r="G28" s="1"/>
      <c r="H28" s="1"/>
      <c r="I28" s="1"/>
      <c r="J28" s="1"/>
      <c r="K28" s="1"/>
      <c r="L28" s="1"/>
      <c r="M28" s="1"/>
      <c r="N28" s="1" t="s">
        <v>285</v>
      </c>
      <c r="O28" s="1"/>
    </row>
    <row r="29" spans="1:15" ht="23.25" customHeight="1">
      <c r="A29" s="63"/>
      <c r="B29" s="74" t="s">
        <v>28</v>
      </c>
      <c r="C29" s="74"/>
      <c r="D29" s="1">
        <f>SUM(D4:D26)</f>
        <v>2874</v>
      </c>
      <c r="E29" s="1">
        <f>SUM(E4:E28)</f>
        <v>2142</v>
      </c>
      <c r="F29" s="1">
        <f>SUM(F4:F28)</f>
        <v>714</v>
      </c>
      <c r="G29" s="1">
        <f>SUM(G4:G25)</f>
        <v>18</v>
      </c>
      <c r="H29" s="1"/>
      <c r="I29" s="1"/>
      <c r="J29" s="1">
        <f>SUM(J6:J26)</f>
        <v>192</v>
      </c>
      <c r="K29" s="1">
        <f>SUM(K6:K26)</f>
        <v>198</v>
      </c>
      <c r="L29" s="1">
        <f>SUM(L6:L26)</f>
        <v>166</v>
      </c>
      <c r="M29" s="1">
        <f>SUM(M6:M26)</f>
        <v>158</v>
      </c>
      <c r="N29" s="1" t="s">
        <v>309</v>
      </c>
      <c r="O29" s="1"/>
    </row>
    <row r="30" spans="1:15" ht="23.25" customHeight="1">
      <c r="A30" s="62" t="s">
        <v>444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</sheetData>
  <mergeCells count="21">
    <mergeCell ref="A1:O1"/>
    <mergeCell ref="A2:A5"/>
    <mergeCell ref="B2:B5"/>
    <mergeCell ref="C2:C5"/>
    <mergeCell ref="D2:G2"/>
    <mergeCell ref="H2:I3"/>
    <mergeCell ref="J2:N4"/>
    <mergeCell ref="A30:O30"/>
    <mergeCell ref="F4:F5"/>
    <mergeCell ref="A11:A21"/>
    <mergeCell ref="A22:A26"/>
    <mergeCell ref="A27:A29"/>
    <mergeCell ref="B29:C29"/>
    <mergeCell ref="D3:D5"/>
    <mergeCell ref="G4:G5"/>
    <mergeCell ref="I4:I5"/>
    <mergeCell ref="H4:H5"/>
    <mergeCell ref="E4:E5"/>
    <mergeCell ref="O2:O5"/>
    <mergeCell ref="A6:A10"/>
    <mergeCell ref="E3:G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58"/>
  <dimension ref="A1:O29"/>
  <sheetViews>
    <sheetView workbookViewId="0" topLeftCell="A10">
      <selection activeCell="A29" sqref="A29:O29"/>
    </sheetView>
  </sheetViews>
  <sheetFormatPr defaultColWidth="9.00390625" defaultRowHeight="14.25"/>
  <cols>
    <col min="1" max="1" width="3.50390625" style="0" customWidth="1"/>
    <col min="2" max="2" width="3.75390625" style="0" customWidth="1"/>
    <col min="3" max="3" width="18.625" style="0" customWidth="1"/>
    <col min="4" max="9" width="5.125" style="0" customWidth="1"/>
    <col min="10" max="14" width="4.375" style="0" customWidth="1"/>
    <col min="15" max="15" width="7.00390625" style="0" customWidth="1"/>
  </cols>
  <sheetData>
    <row r="1" spans="1:15" ht="32.25" customHeight="1">
      <c r="A1" s="50" t="s">
        <v>355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.7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48" t="s">
        <v>4</v>
      </c>
      <c r="I2" s="48"/>
      <c r="J2" s="74" t="s">
        <v>5</v>
      </c>
      <c r="K2" s="74"/>
      <c r="L2" s="74"/>
      <c r="M2" s="74"/>
      <c r="N2" s="74"/>
      <c r="O2" s="63" t="s">
        <v>6</v>
      </c>
    </row>
    <row r="3" spans="1:15" ht="18.75" customHeight="1">
      <c r="A3" s="75"/>
      <c r="B3" s="63"/>
      <c r="C3" s="74"/>
      <c r="D3" s="63" t="s">
        <v>7</v>
      </c>
      <c r="E3" s="74" t="s">
        <v>8</v>
      </c>
      <c r="F3" s="74"/>
      <c r="G3" s="74"/>
      <c r="H3" s="48"/>
      <c r="I3" s="48"/>
      <c r="J3" s="74"/>
      <c r="K3" s="74"/>
      <c r="L3" s="74"/>
      <c r="M3" s="74"/>
      <c r="N3" s="74"/>
      <c r="O3" s="63"/>
    </row>
    <row r="4" spans="1:15" ht="18.75" customHeight="1">
      <c r="A4" s="75"/>
      <c r="B4" s="63"/>
      <c r="C4" s="74"/>
      <c r="D4" s="63"/>
      <c r="E4" s="63" t="s">
        <v>9</v>
      </c>
      <c r="F4" s="63" t="s">
        <v>10</v>
      </c>
      <c r="G4" s="48" t="s">
        <v>11</v>
      </c>
      <c r="H4" s="63" t="s">
        <v>12</v>
      </c>
      <c r="I4" s="63" t="s">
        <v>13</v>
      </c>
      <c r="J4" s="74"/>
      <c r="K4" s="74"/>
      <c r="L4" s="74"/>
      <c r="M4" s="74"/>
      <c r="N4" s="74"/>
      <c r="O4" s="63"/>
    </row>
    <row r="5" spans="1:15" ht="18.75" customHeight="1">
      <c r="A5" s="75"/>
      <c r="B5" s="63"/>
      <c r="C5" s="74"/>
      <c r="D5" s="63"/>
      <c r="E5" s="63"/>
      <c r="F5" s="63"/>
      <c r="G5" s="48"/>
      <c r="H5" s="63"/>
      <c r="I5" s="63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63"/>
    </row>
    <row r="6" spans="1:15" ht="24.75" customHeight="1">
      <c r="A6" s="63" t="s">
        <v>14</v>
      </c>
      <c r="B6" s="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63"/>
      <c r="B7" s="1">
        <v>2</v>
      </c>
      <c r="C7" s="5" t="s">
        <v>331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63"/>
      <c r="B8" s="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.75" customHeight="1">
      <c r="A9" s="63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.75" customHeight="1">
      <c r="A10" s="63"/>
      <c r="B10" s="1">
        <v>5</v>
      </c>
      <c r="C10" s="5" t="s">
        <v>332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.75" customHeight="1">
      <c r="A11" s="63" t="s">
        <v>19</v>
      </c>
      <c r="B11" s="1">
        <v>6</v>
      </c>
      <c r="C11" s="2" t="s">
        <v>75</v>
      </c>
      <c r="D11" s="1">
        <f aca="true" t="shared" si="0" ref="D11:D25">E11+F11+G11</f>
        <v>144</v>
      </c>
      <c r="E11" s="1">
        <f aca="true" t="shared" si="1" ref="E11:E25">F11*3</f>
        <v>108</v>
      </c>
      <c r="F11" s="1">
        <v>36</v>
      </c>
      <c r="G11" s="1"/>
      <c r="H11" s="1" t="s">
        <v>15</v>
      </c>
      <c r="I11" s="1"/>
      <c r="J11" s="1">
        <v>36</v>
      </c>
      <c r="K11" s="1"/>
      <c r="L11" s="1"/>
      <c r="M11" s="1"/>
      <c r="N11" s="1"/>
      <c r="O11" s="1"/>
    </row>
    <row r="12" spans="1:15" ht="24.75" customHeight="1">
      <c r="A12" s="63"/>
      <c r="B12" s="1">
        <v>7</v>
      </c>
      <c r="C12" s="2" t="s">
        <v>76</v>
      </c>
      <c r="D12" s="1">
        <f t="shared" si="0"/>
        <v>128</v>
      </c>
      <c r="E12" s="1">
        <f t="shared" si="1"/>
        <v>96</v>
      </c>
      <c r="F12" s="1">
        <v>32</v>
      </c>
      <c r="G12" s="1"/>
      <c r="H12" s="1" t="s">
        <v>15</v>
      </c>
      <c r="I12" s="1"/>
      <c r="J12" s="1">
        <v>32</v>
      </c>
      <c r="K12" s="1"/>
      <c r="L12" s="1"/>
      <c r="M12" s="1"/>
      <c r="N12" s="1"/>
      <c r="O12" s="1"/>
    </row>
    <row r="13" spans="1:15" ht="24.75" customHeight="1">
      <c r="A13" s="63"/>
      <c r="B13" s="1">
        <v>8</v>
      </c>
      <c r="C13" s="2" t="s">
        <v>77</v>
      </c>
      <c r="D13" s="1">
        <f t="shared" si="0"/>
        <v>128</v>
      </c>
      <c r="E13" s="1">
        <f t="shared" si="1"/>
        <v>96</v>
      </c>
      <c r="F13" s="1">
        <v>32</v>
      </c>
      <c r="G13" s="1"/>
      <c r="H13" s="1" t="s">
        <v>15</v>
      </c>
      <c r="I13" s="1"/>
      <c r="J13" s="15"/>
      <c r="K13" s="1">
        <v>32</v>
      </c>
      <c r="L13" s="1"/>
      <c r="M13" s="1"/>
      <c r="N13" s="1"/>
      <c r="O13" s="1"/>
    </row>
    <row r="14" spans="1:15" ht="24.75" customHeight="1">
      <c r="A14" s="63"/>
      <c r="B14" s="1">
        <v>9</v>
      </c>
      <c r="C14" s="2" t="s">
        <v>78</v>
      </c>
      <c r="D14" s="1">
        <f t="shared" si="0"/>
        <v>136</v>
      </c>
      <c r="E14" s="1">
        <f t="shared" si="1"/>
        <v>102</v>
      </c>
      <c r="F14" s="1">
        <v>34</v>
      </c>
      <c r="G14" s="1"/>
      <c r="H14" s="1" t="s">
        <v>15</v>
      </c>
      <c r="I14" s="1"/>
      <c r="J14" s="1"/>
      <c r="K14" s="1">
        <v>34</v>
      </c>
      <c r="L14" s="15"/>
      <c r="M14" s="1"/>
      <c r="N14" s="1"/>
      <c r="O14" s="1"/>
    </row>
    <row r="15" spans="1:15" ht="24.75" customHeight="1">
      <c r="A15" s="63"/>
      <c r="B15" s="1">
        <v>10</v>
      </c>
      <c r="C15" s="2" t="s">
        <v>79</v>
      </c>
      <c r="D15" s="1">
        <f t="shared" si="0"/>
        <v>112</v>
      </c>
      <c r="E15" s="1">
        <f t="shared" si="1"/>
        <v>84</v>
      </c>
      <c r="F15" s="1">
        <v>28</v>
      </c>
      <c r="G15" s="1"/>
      <c r="H15" s="1" t="s">
        <v>15</v>
      </c>
      <c r="I15" s="1"/>
      <c r="J15" s="1">
        <v>28</v>
      </c>
      <c r="K15" s="1"/>
      <c r="L15" s="15"/>
      <c r="M15" s="1"/>
      <c r="N15" s="1"/>
      <c r="O15" s="1"/>
    </row>
    <row r="16" spans="1:15" ht="24.75" customHeight="1">
      <c r="A16" s="63"/>
      <c r="B16" s="1">
        <v>11</v>
      </c>
      <c r="C16" s="2" t="s">
        <v>80</v>
      </c>
      <c r="D16" s="1">
        <f t="shared" si="0"/>
        <v>120</v>
      </c>
      <c r="E16" s="1">
        <f t="shared" si="1"/>
        <v>90</v>
      </c>
      <c r="F16" s="1">
        <v>30</v>
      </c>
      <c r="G16" s="1"/>
      <c r="H16" s="1" t="s">
        <v>15</v>
      </c>
      <c r="I16" s="1"/>
      <c r="J16" s="1"/>
      <c r="K16" s="1"/>
      <c r="L16" s="1"/>
      <c r="M16" s="1">
        <v>30</v>
      </c>
      <c r="N16" s="1"/>
      <c r="O16" s="1"/>
    </row>
    <row r="17" spans="1:15" ht="24.75" customHeight="1">
      <c r="A17" s="63"/>
      <c r="B17" s="1">
        <v>12</v>
      </c>
      <c r="C17" s="2" t="s">
        <v>81</v>
      </c>
      <c r="D17" s="1">
        <f t="shared" si="0"/>
        <v>144</v>
      </c>
      <c r="E17" s="1">
        <f t="shared" si="1"/>
        <v>108</v>
      </c>
      <c r="F17" s="1">
        <v>36</v>
      </c>
      <c r="G17" s="1"/>
      <c r="H17" s="1" t="s">
        <v>15</v>
      </c>
      <c r="I17" s="1"/>
      <c r="J17" s="1"/>
      <c r="K17" s="1">
        <v>36</v>
      </c>
      <c r="L17" s="1"/>
      <c r="M17" s="1"/>
      <c r="N17" s="1"/>
      <c r="O17" s="1"/>
    </row>
    <row r="18" spans="1:15" ht="24.75" customHeight="1">
      <c r="A18" s="63"/>
      <c r="B18" s="1">
        <v>13</v>
      </c>
      <c r="C18" s="2" t="s">
        <v>31</v>
      </c>
      <c r="D18" s="1">
        <f t="shared" si="0"/>
        <v>136</v>
      </c>
      <c r="E18" s="1">
        <f t="shared" si="1"/>
        <v>102</v>
      </c>
      <c r="F18" s="1">
        <v>34</v>
      </c>
      <c r="G18" s="1"/>
      <c r="H18" s="1" t="s">
        <v>15</v>
      </c>
      <c r="I18" s="15"/>
      <c r="J18" s="1"/>
      <c r="K18" s="1"/>
      <c r="L18" s="1">
        <v>34</v>
      </c>
      <c r="M18" s="1"/>
      <c r="N18" s="1"/>
      <c r="O18" s="1"/>
    </row>
    <row r="19" spans="1:15" ht="24.75" customHeight="1">
      <c r="A19" s="63"/>
      <c r="B19" s="1">
        <v>14</v>
      </c>
      <c r="C19" s="2" t="s">
        <v>84</v>
      </c>
      <c r="D19" s="1">
        <f t="shared" si="0"/>
        <v>136</v>
      </c>
      <c r="E19" s="1">
        <f t="shared" si="1"/>
        <v>102</v>
      </c>
      <c r="F19" s="1">
        <v>34</v>
      </c>
      <c r="G19" s="1"/>
      <c r="H19" s="1" t="s">
        <v>15</v>
      </c>
      <c r="I19" s="1"/>
      <c r="J19" s="1"/>
      <c r="K19" s="15"/>
      <c r="L19" s="1">
        <v>34</v>
      </c>
      <c r="M19" s="1"/>
      <c r="N19" s="1"/>
      <c r="O19" s="1"/>
    </row>
    <row r="20" spans="1:15" ht="24.75" customHeight="1">
      <c r="A20" s="63"/>
      <c r="B20" s="1">
        <v>15</v>
      </c>
      <c r="C20" s="2" t="s">
        <v>85</v>
      </c>
      <c r="D20" s="1">
        <f t="shared" si="0"/>
        <v>136</v>
      </c>
      <c r="E20" s="1">
        <f t="shared" si="1"/>
        <v>102</v>
      </c>
      <c r="F20" s="1">
        <v>34</v>
      </c>
      <c r="G20" s="1"/>
      <c r="H20" s="1" t="s">
        <v>15</v>
      </c>
      <c r="I20" s="1"/>
      <c r="J20" s="1"/>
      <c r="K20" s="1"/>
      <c r="L20" s="1">
        <v>34</v>
      </c>
      <c r="M20" s="15"/>
      <c r="N20" s="1"/>
      <c r="O20" s="1"/>
    </row>
    <row r="21" spans="1:15" ht="24.75" customHeight="1">
      <c r="A21" s="63"/>
      <c r="B21" s="1">
        <v>16</v>
      </c>
      <c r="C21" s="2" t="s">
        <v>82</v>
      </c>
      <c r="D21" s="1">
        <f t="shared" si="0"/>
        <v>112</v>
      </c>
      <c r="E21" s="1">
        <f t="shared" si="1"/>
        <v>84</v>
      </c>
      <c r="F21" s="1">
        <v>28</v>
      </c>
      <c r="G21" s="1"/>
      <c r="I21" s="1" t="s">
        <v>15</v>
      </c>
      <c r="J21" s="1"/>
      <c r="K21" s="1"/>
      <c r="M21" s="1">
        <v>28</v>
      </c>
      <c r="N21" s="1"/>
      <c r="O21" s="1"/>
    </row>
    <row r="22" spans="1:15" ht="24.75" customHeight="1">
      <c r="A22" s="63" t="s">
        <v>24</v>
      </c>
      <c r="B22" s="1">
        <v>17</v>
      </c>
      <c r="C22" s="2" t="s">
        <v>83</v>
      </c>
      <c r="D22" s="1">
        <f t="shared" si="0"/>
        <v>144</v>
      </c>
      <c r="E22" s="1">
        <f t="shared" si="1"/>
        <v>108</v>
      </c>
      <c r="F22" s="1">
        <v>36</v>
      </c>
      <c r="G22" s="1"/>
      <c r="H22" s="1" t="s">
        <v>15</v>
      </c>
      <c r="I22" s="1"/>
      <c r="J22" s="1"/>
      <c r="K22" s="1"/>
      <c r="L22" s="1"/>
      <c r="M22" s="1">
        <v>36</v>
      </c>
      <c r="N22" s="1"/>
      <c r="O22" s="1"/>
    </row>
    <row r="23" spans="1:15" ht="24.75" customHeight="1">
      <c r="A23" s="63"/>
      <c r="B23" s="1">
        <v>18</v>
      </c>
      <c r="C23" s="2" t="s">
        <v>86</v>
      </c>
      <c r="D23" s="1">
        <f t="shared" si="0"/>
        <v>112</v>
      </c>
      <c r="E23" s="1">
        <f t="shared" si="1"/>
        <v>84</v>
      </c>
      <c r="F23" s="1">
        <v>28</v>
      </c>
      <c r="G23" s="1"/>
      <c r="H23" s="15"/>
      <c r="I23" s="1" t="s">
        <v>15</v>
      </c>
      <c r="J23" s="15"/>
      <c r="K23" s="15"/>
      <c r="L23" s="15"/>
      <c r="M23" s="1">
        <v>28</v>
      </c>
      <c r="N23" s="1"/>
      <c r="O23" s="1"/>
    </row>
    <row r="24" spans="1:15" ht="24.75" customHeight="1">
      <c r="A24" s="63"/>
      <c r="B24" s="1">
        <v>19</v>
      </c>
      <c r="C24" s="2" t="s">
        <v>87</v>
      </c>
      <c r="D24" s="1">
        <f t="shared" si="0"/>
        <v>136</v>
      </c>
      <c r="E24" s="1">
        <f t="shared" si="1"/>
        <v>102</v>
      </c>
      <c r="F24" s="1">
        <v>34</v>
      </c>
      <c r="G24" s="1"/>
      <c r="H24" s="1" t="s">
        <v>15</v>
      </c>
      <c r="I24" s="15"/>
      <c r="J24" s="15"/>
      <c r="K24" s="1"/>
      <c r="L24" s="1">
        <v>34</v>
      </c>
      <c r="M24" s="1"/>
      <c r="N24" s="1"/>
      <c r="O24" s="1"/>
    </row>
    <row r="25" spans="1:15" ht="24.75" customHeight="1">
      <c r="A25" s="63"/>
      <c r="B25" s="1">
        <v>20</v>
      </c>
      <c r="C25" s="2" t="s">
        <v>88</v>
      </c>
      <c r="D25" s="1">
        <f t="shared" si="0"/>
        <v>120</v>
      </c>
      <c r="E25" s="1">
        <f t="shared" si="1"/>
        <v>90</v>
      </c>
      <c r="F25" s="1">
        <v>30</v>
      </c>
      <c r="G25" s="1"/>
      <c r="H25" s="1" t="s">
        <v>15</v>
      </c>
      <c r="I25" s="15"/>
      <c r="J25" s="1"/>
      <c r="K25" s="1"/>
      <c r="L25" s="15"/>
      <c r="M25" s="1">
        <v>30</v>
      </c>
      <c r="N25" s="1"/>
      <c r="O25" s="1"/>
    </row>
    <row r="26" spans="1:15" ht="24.75" customHeight="1">
      <c r="A26" s="63" t="s">
        <v>25</v>
      </c>
      <c r="B26" s="1"/>
      <c r="C26" s="4" t="s">
        <v>311</v>
      </c>
      <c r="D26" s="1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285</v>
      </c>
      <c r="O26" s="1"/>
    </row>
    <row r="27" spans="1:15" ht="24.75" customHeight="1">
      <c r="A27" s="63"/>
      <c r="B27" s="1"/>
      <c r="C27" s="4" t="s">
        <v>36</v>
      </c>
      <c r="D27" s="26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285</v>
      </c>
      <c r="O27" s="1"/>
    </row>
    <row r="28" spans="1:15" ht="24.75" customHeight="1">
      <c r="A28" s="63"/>
      <c r="B28" s="55" t="s">
        <v>28</v>
      </c>
      <c r="C28" s="57"/>
      <c r="D28" s="1">
        <f>SUM(D6:D27)</f>
        <v>2778</v>
      </c>
      <c r="E28" s="1">
        <f>SUM(E6:E27)</f>
        <v>2070</v>
      </c>
      <c r="F28" s="1">
        <f>SUM(F6:F27)</f>
        <v>690</v>
      </c>
      <c r="G28" s="1">
        <f>SUM(G6:G24)</f>
        <v>18</v>
      </c>
      <c r="H28" s="1"/>
      <c r="I28" s="1"/>
      <c r="J28" s="1">
        <f>SUM(J6:J27)</f>
        <v>188</v>
      </c>
      <c r="K28" s="1">
        <f>SUM(K6:K27)</f>
        <v>174</v>
      </c>
      <c r="L28" s="1">
        <f>SUM(L6:L27)</f>
        <v>176</v>
      </c>
      <c r="M28" s="1">
        <f>SUM(M6:M25)</f>
        <v>152</v>
      </c>
      <c r="N28" s="1" t="s">
        <v>289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E4:E5"/>
    <mergeCell ref="F4:F5"/>
    <mergeCell ref="E3:G3"/>
    <mergeCell ref="H4:H5"/>
    <mergeCell ref="A1:O1"/>
    <mergeCell ref="A2:A5"/>
    <mergeCell ref="B2:B5"/>
    <mergeCell ref="C2:C5"/>
    <mergeCell ref="D2:G2"/>
    <mergeCell ref="H2:I3"/>
    <mergeCell ref="J2:N4"/>
    <mergeCell ref="G4:G5"/>
    <mergeCell ref="D3:D5"/>
    <mergeCell ref="O2:O5"/>
    <mergeCell ref="A29:O29"/>
    <mergeCell ref="A26:A28"/>
    <mergeCell ref="B28:C28"/>
    <mergeCell ref="I4:I5"/>
    <mergeCell ref="A6:A10"/>
    <mergeCell ref="A11:A21"/>
    <mergeCell ref="A22:A2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59"/>
  <dimension ref="A1:O29"/>
  <sheetViews>
    <sheetView workbookViewId="0" topLeftCell="A1">
      <selection activeCell="P5" sqref="P5"/>
    </sheetView>
  </sheetViews>
  <sheetFormatPr defaultColWidth="9.00390625" defaultRowHeight="14.25"/>
  <cols>
    <col min="1" max="1" width="3.50390625" style="0" customWidth="1"/>
    <col min="2" max="2" width="3.75390625" style="0" customWidth="1"/>
    <col min="3" max="3" width="18.875" style="0" customWidth="1"/>
    <col min="4" max="9" width="5.125" style="0" customWidth="1"/>
    <col min="10" max="14" width="4.50390625" style="0" customWidth="1"/>
    <col min="15" max="15" width="6.375" style="0" customWidth="1"/>
  </cols>
  <sheetData>
    <row r="1" spans="1:15" ht="32.25" customHeight="1">
      <c r="A1" s="50" t="s">
        <v>589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.7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48" t="s">
        <v>4</v>
      </c>
      <c r="I2" s="48"/>
      <c r="J2" s="74" t="s">
        <v>5</v>
      </c>
      <c r="K2" s="74"/>
      <c r="L2" s="74"/>
      <c r="M2" s="74"/>
      <c r="N2" s="74"/>
      <c r="O2" s="63" t="s">
        <v>6</v>
      </c>
    </row>
    <row r="3" spans="1:15" ht="18.75" customHeight="1">
      <c r="A3" s="75"/>
      <c r="B3" s="63"/>
      <c r="C3" s="74"/>
      <c r="D3" s="63" t="s">
        <v>7</v>
      </c>
      <c r="E3" s="74" t="s">
        <v>8</v>
      </c>
      <c r="F3" s="74"/>
      <c r="G3" s="74"/>
      <c r="H3" s="48"/>
      <c r="I3" s="48"/>
      <c r="J3" s="74"/>
      <c r="K3" s="74"/>
      <c r="L3" s="74"/>
      <c r="M3" s="74"/>
      <c r="N3" s="74"/>
      <c r="O3" s="63"/>
    </row>
    <row r="4" spans="1:15" ht="18.75" customHeight="1">
      <c r="A4" s="75"/>
      <c r="B4" s="63"/>
      <c r="C4" s="74"/>
      <c r="D4" s="63"/>
      <c r="E4" s="63" t="s">
        <v>9</v>
      </c>
      <c r="F4" s="63" t="s">
        <v>10</v>
      </c>
      <c r="G4" s="48" t="s">
        <v>11</v>
      </c>
      <c r="H4" s="63" t="s">
        <v>12</v>
      </c>
      <c r="I4" s="63" t="s">
        <v>13</v>
      </c>
      <c r="J4" s="74"/>
      <c r="K4" s="74"/>
      <c r="L4" s="74"/>
      <c r="M4" s="74"/>
      <c r="N4" s="74"/>
      <c r="O4" s="63"/>
    </row>
    <row r="5" spans="1:15" ht="18.75" customHeight="1">
      <c r="A5" s="75"/>
      <c r="B5" s="63"/>
      <c r="C5" s="74"/>
      <c r="D5" s="63"/>
      <c r="E5" s="63"/>
      <c r="F5" s="63"/>
      <c r="G5" s="48"/>
      <c r="H5" s="63"/>
      <c r="I5" s="63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63"/>
    </row>
    <row r="6" spans="1:15" ht="24.75" customHeight="1">
      <c r="A6" s="63" t="s">
        <v>14</v>
      </c>
      <c r="B6" s="1">
        <v>1</v>
      </c>
      <c r="C6" s="5" t="s">
        <v>442</v>
      </c>
      <c r="D6" s="1">
        <f aca="true" t="shared" si="0" ref="D6:D25">E6+F6+G6</f>
        <v>288</v>
      </c>
      <c r="E6" s="1">
        <f aca="true" t="shared" si="1" ref="E6:E25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63"/>
      <c r="B7" s="1">
        <v>2</v>
      </c>
      <c r="C7" s="5" t="s">
        <v>331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63"/>
      <c r="B8" s="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.75" customHeight="1">
      <c r="A9" s="63"/>
      <c r="B9" s="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.75" customHeight="1">
      <c r="A10" s="63"/>
      <c r="B10" s="1">
        <v>5</v>
      </c>
      <c r="C10" s="5" t="s">
        <v>525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.75" customHeight="1">
      <c r="A11" s="51" t="s">
        <v>19</v>
      </c>
      <c r="B11" s="1">
        <v>6</v>
      </c>
      <c r="C11" s="2" t="s">
        <v>31</v>
      </c>
      <c r="D11" s="1">
        <f t="shared" si="0"/>
        <v>136</v>
      </c>
      <c r="E11" s="1">
        <f t="shared" si="1"/>
        <v>102</v>
      </c>
      <c r="F11" s="46">
        <v>34</v>
      </c>
      <c r="G11" s="15"/>
      <c r="H11" s="1" t="s">
        <v>15</v>
      </c>
      <c r="I11" s="15"/>
      <c r="J11" s="1">
        <v>34</v>
      </c>
      <c r="K11" s="15"/>
      <c r="L11" s="1"/>
      <c r="M11" s="1"/>
      <c r="N11" s="1"/>
      <c r="O11" s="1"/>
    </row>
    <row r="12" spans="1:15" ht="24.75" customHeight="1">
      <c r="A12" s="58"/>
      <c r="B12" s="1">
        <v>7</v>
      </c>
      <c r="C12" s="2" t="s">
        <v>33</v>
      </c>
      <c r="D12" s="1">
        <f t="shared" si="0"/>
        <v>136</v>
      </c>
      <c r="E12" s="1">
        <f t="shared" si="1"/>
        <v>102</v>
      </c>
      <c r="F12" s="1">
        <v>34</v>
      </c>
      <c r="G12" s="1"/>
      <c r="H12" s="1" t="s">
        <v>15</v>
      </c>
      <c r="I12" s="15"/>
      <c r="J12" s="1">
        <v>34</v>
      </c>
      <c r="L12" s="1"/>
      <c r="M12" s="1"/>
      <c r="N12" s="1"/>
      <c r="O12" s="1"/>
    </row>
    <row r="13" spans="1:15" ht="24.75" customHeight="1">
      <c r="A13" s="58"/>
      <c r="B13" s="1">
        <v>8</v>
      </c>
      <c r="C13" s="2" t="s">
        <v>526</v>
      </c>
      <c r="D13" s="1">
        <f t="shared" si="0"/>
        <v>120</v>
      </c>
      <c r="E13" s="1">
        <f t="shared" si="1"/>
        <v>90</v>
      </c>
      <c r="F13" s="1">
        <v>30</v>
      </c>
      <c r="G13" s="1"/>
      <c r="H13" s="1" t="s">
        <v>15</v>
      </c>
      <c r="I13" s="1"/>
      <c r="J13" s="1">
        <v>30</v>
      </c>
      <c r="K13" s="1"/>
      <c r="L13" s="15"/>
      <c r="M13" s="1"/>
      <c r="N13" s="1"/>
      <c r="O13" s="1"/>
    </row>
    <row r="14" spans="1:15" ht="24.75" customHeight="1">
      <c r="A14" s="58"/>
      <c r="B14" s="1">
        <v>9</v>
      </c>
      <c r="C14" s="2" t="s">
        <v>527</v>
      </c>
      <c r="D14" s="1">
        <f t="shared" si="0"/>
        <v>128</v>
      </c>
      <c r="E14" s="1">
        <f t="shared" si="1"/>
        <v>96</v>
      </c>
      <c r="F14" s="1">
        <v>32</v>
      </c>
      <c r="G14" s="15"/>
      <c r="H14" s="1" t="s">
        <v>15</v>
      </c>
      <c r="I14" s="15"/>
      <c r="J14" s="15"/>
      <c r="K14" s="1">
        <v>32</v>
      </c>
      <c r="L14" s="15"/>
      <c r="M14" s="1"/>
      <c r="N14" s="1"/>
      <c r="O14" s="1"/>
    </row>
    <row r="15" spans="1:15" ht="24.75" customHeight="1">
      <c r="A15" s="58"/>
      <c r="B15" s="1">
        <v>10</v>
      </c>
      <c r="C15" s="22" t="s">
        <v>528</v>
      </c>
      <c r="D15" s="1">
        <f t="shared" si="0"/>
        <v>136</v>
      </c>
      <c r="E15" s="1">
        <f t="shared" si="1"/>
        <v>102</v>
      </c>
      <c r="F15" s="1">
        <v>34</v>
      </c>
      <c r="G15" s="1"/>
      <c r="H15" s="1" t="s">
        <v>15</v>
      </c>
      <c r="I15" s="1"/>
      <c r="J15" s="1"/>
      <c r="K15" s="1">
        <v>34</v>
      </c>
      <c r="L15" s="1"/>
      <c r="M15" s="15"/>
      <c r="N15" s="1"/>
      <c r="O15" s="1"/>
    </row>
    <row r="16" spans="1:15" ht="24.75" customHeight="1">
      <c r="A16" s="58"/>
      <c r="B16" s="1">
        <v>11</v>
      </c>
      <c r="C16" s="22" t="s">
        <v>529</v>
      </c>
      <c r="D16" s="1">
        <f t="shared" si="0"/>
        <v>120</v>
      </c>
      <c r="E16" s="1">
        <f t="shared" si="1"/>
        <v>90</v>
      </c>
      <c r="F16" s="1">
        <v>30</v>
      </c>
      <c r="G16" s="1"/>
      <c r="H16" s="15"/>
      <c r="I16" s="1" t="s">
        <v>15</v>
      </c>
      <c r="J16" s="15"/>
      <c r="K16" s="15"/>
      <c r="L16" s="1">
        <v>30</v>
      </c>
      <c r="M16" s="1"/>
      <c r="N16" s="1"/>
      <c r="O16" s="1"/>
    </row>
    <row r="17" spans="1:15" ht="24.75" customHeight="1">
      <c r="A17" s="58"/>
      <c r="B17" s="1">
        <v>12</v>
      </c>
      <c r="C17" s="2" t="s">
        <v>34</v>
      </c>
      <c r="D17" s="1">
        <f t="shared" si="0"/>
        <v>136</v>
      </c>
      <c r="E17" s="1">
        <f t="shared" si="1"/>
        <v>102</v>
      </c>
      <c r="F17" s="1">
        <v>34</v>
      </c>
      <c r="G17" s="1"/>
      <c r="H17" s="1" t="s">
        <v>15</v>
      </c>
      <c r="I17" s="15"/>
      <c r="J17" s="15"/>
      <c r="K17" s="1">
        <v>34</v>
      </c>
      <c r="L17" s="15"/>
      <c r="M17" s="1"/>
      <c r="N17" s="1"/>
      <c r="O17" s="1"/>
    </row>
    <row r="18" spans="1:15" ht="24.75" customHeight="1">
      <c r="A18" s="58"/>
      <c r="B18" s="1">
        <v>13</v>
      </c>
      <c r="C18" s="22" t="s">
        <v>530</v>
      </c>
      <c r="D18" s="1">
        <f t="shared" si="0"/>
        <v>120</v>
      </c>
      <c r="E18" s="1">
        <f t="shared" si="1"/>
        <v>90</v>
      </c>
      <c r="F18" s="1">
        <v>30</v>
      </c>
      <c r="G18" s="1"/>
      <c r="H18" s="1" t="s">
        <v>15</v>
      </c>
      <c r="I18" s="1"/>
      <c r="J18" s="1"/>
      <c r="K18" s="1"/>
      <c r="L18" s="1">
        <v>30</v>
      </c>
      <c r="M18" s="1"/>
      <c r="N18" s="1"/>
      <c r="O18" s="1"/>
    </row>
    <row r="19" spans="1:15" ht="24.75" customHeight="1">
      <c r="A19" s="58"/>
      <c r="B19" s="1">
        <v>14</v>
      </c>
      <c r="C19" s="2" t="s">
        <v>531</v>
      </c>
      <c r="D19" s="1">
        <f t="shared" si="0"/>
        <v>128</v>
      </c>
      <c r="E19" s="1">
        <f t="shared" si="1"/>
        <v>96</v>
      </c>
      <c r="F19" s="1">
        <v>32</v>
      </c>
      <c r="G19" s="1"/>
      <c r="H19" s="1" t="s">
        <v>15</v>
      </c>
      <c r="I19" s="15"/>
      <c r="J19" s="1"/>
      <c r="K19" s="1"/>
      <c r="L19" s="15"/>
      <c r="M19" s="1">
        <v>32</v>
      </c>
      <c r="N19" s="1"/>
      <c r="O19" s="1"/>
    </row>
    <row r="20" spans="1:15" ht="24.75" customHeight="1">
      <c r="A20" s="58"/>
      <c r="B20" s="1">
        <v>15</v>
      </c>
      <c r="C20" s="2" t="s">
        <v>532</v>
      </c>
      <c r="D20" s="1">
        <f t="shared" si="0"/>
        <v>120</v>
      </c>
      <c r="E20" s="1">
        <f t="shared" si="1"/>
        <v>90</v>
      </c>
      <c r="F20" s="1">
        <v>30</v>
      </c>
      <c r="G20" s="1"/>
      <c r="H20" s="1" t="s">
        <v>15</v>
      </c>
      <c r="I20" s="1"/>
      <c r="J20" s="1"/>
      <c r="K20" s="15"/>
      <c r="L20" s="1"/>
      <c r="M20" s="1">
        <v>30</v>
      </c>
      <c r="N20" s="1"/>
      <c r="O20" s="1"/>
    </row>
    <row r="21" spans="1:15" ht="24.75" customHeight="1">
      <c r="A21" s="63" t="s">
        <v>284</v>
      </c>
      <c r="B21" s="1">
        <v>16</v>
      </c>
      <c r="C21" s="22" t="s">
        <v>533</v>
      </c>
      <c r="D21" s="1">
        <f t="shared" si="0"/>
        <v>136</v>
      </c>
      <c r="E21" s="1">
        <f t="shared" si="1"/>
        <v>102</v>
      </c>
      <c r="F21" s="1">
        <v>34</v>
      </c>
      <c r="G21" s="1"/>
      <c r="H21" s="15"/>
      <c r="I21" s="1" t="s">
        <v>15</v>
      </c>
      <c r="J21" s="15"/>
      <c r="K21" s="1"/>
      <c r="L21" s="15"/>
      <c r="M21" s="1">
        <v>34</v>
      </c>
      <c r="N21" s="1"/>
      <c r="O21" s="1"/>
    </row>
    <row r="22" spans="1:15" ht="24.75" customHeight="1">
      <c r="A22" s="63"/>
      <c r="B22" s="1">
        <v>17</v>
      </c>
      <c r="C22" s="22" t="s">
        <v>534</v>
      </c>
      <c r="D22" s="1">
        <f t="shared" si="0"/>
        <v>136</v>
      </c>
      <c r="E22" s="1">
        <f t="shared" si="1"/>
        <v>102</v>
      </c>
      <c r="F22" s="1">
        <v>34</v>
      </c>
      <c r="G22" s="1"/>
      <c r="H22" s="1" t="s">
        <v>15</v>
      </c>
      <c r="I22" s="15"/>
      <c r="J22" s="1"/>
      <c r="K22" s="15"/>
      <c r="L22" s="1">
        <v>34</v>
      </c>
      <c r="M22" s="15"/>
      <c r="N22" s="1"/>
      <c r="O22" s="1"/>
    </row>
    <row r="23" spans="1:15" ht="24.75" customHeight="1">
      <c r="A23" s="63"/>
      <c r="B23" s="1">
        <v>18</v>
      </c>
      <c r="C23" s="22" t="s">
        <v>535</v>
      </c>
      <c r="D23" s="1">
        <f t="shared" si="0"/>
        <v>120</v>
      </c>
      <c r="E23" s="1">
        <f t="shared" si="1"/>
        <v>90</v>
      </c>
      <c r="F23" s="1">
        <v>30</v>
      </c>
      <c r="G23" s="1"/>
      <c r="H23" s="15"/>
      <c r="I23" s="1" t="s">
        <v>15</v>
      </c>
      <c r="J23" s="15"/>
      <c r="K23" s="1"/>
      <c r="L23" s="15"/>
      <c r="M23" s="1">
        <v>30</v>
      </c>
      <c r="N23" s="1"/>
      <c r="O23" s="1"/>
    </row>
    <row r="24" spans="1:15" ht="24.75" customHeight="1">
      <c r="A24" s="63"/>
      <c r="B24" s="1">
        <v>19</v>
      </c>
      <c r="C24" s="22" t="s">
        <v>536</v>
      </c>
      <c r="D24" s="1">
        <f t="shared" si="0"/>
        <v>136</v>
      </c>
      <c r="E24" s="1">
        <f t="shared" si="1"/>
        <v>102</v>
      </c>
      <c r="F24" s="1">
        <v>34</v>
      </c>
      <c r="G24" s="1"/>
      <c r="H24" s="1" t="s">
        <v>15</v>
      </c>
      <c r="I24" s="1"/>
      <c r="J24" s="1"/>
      <c r="K24" s="15"/>
      <c r="L24" s="1">
        <v>34</v>
      </c>
      <c r="M24" s="1"/>
      <c r="N24" s="1"/>
      <c r="O24" s="1"/>
    </row>
    <row r="25" spans="1:15" ht="24.75" customHeight="1">
      <c r="A25" s="63"/>
      <c r="B25" s="1">
        <v>20</v>
      </c>
      <c r="C25" s="22" t="s">
        <v>537</v>
      </c>
      <c r="D25" s="1">
        <f t="shared" si="0"/>
        <v>120</v>
      </c>
      <c r="E25" s="1">
        <f t="shared" si="1"/>
        <v>90</v>
      </c>
      <c r="F25" s="1">
        <v>30</v>
      </c>
      <c r="G25" s="1"/>
      <c r="H25" s="1" t="s">
        <v>15</v>
      </c>
      <c r="I25" s="1"/>
      <c r="J25" s="1"/>
      <c r="K25" s="1"/>
      <c r="L25" s="15"/>
      <c r="M25" s="1">
        <v>30</v>
      </c>
      <c r="N25" s="1"/>
      <c r="O25" s="1"/>
    </row>
    <row r="26" spans="1:15" ht="24.75" customHeight="1">
      <c r="A26" s="51" t="s">
        <v>25</v>
      </c>
      <c r="B26" s="11"/>
      <c r="C26" s="4" t="s">
        <v>310</v>
      </c>
      <c r="D26" s="1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285</v>
      </c>
      <c r="O26" s="1"/>
    </row>
    <row r="27" spans="1:15" ht="24.75" customHeight="1">
      <c r="A27" s="58"/>
      <c r="B27" s="11"/>
      <c r="C27" s="4" t="s">
        <v>36</v>
      </c>
      <c r="D27" s="26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285</v>
      </c>
      <c r="O27" s="1"/>
    </row>
    <row r="28" spans="1:15" ht="24.75" customHeight="1">
      <c r="A28" s="52"/>
      <c r="B28" s="55" t="s">
        <v>28</v>
      </c>
      <c r="C28" s="57"/>
      <c r="D28" s="1">
        <f>SUM(D4:D25)</f>
        <v>2762</v>
      </c>
      <c r="E28" s="1">
        <f>SUM(E4:E25)</f>
        <v>2058</v>
      </c>
      <c r="F28" s="1">
        <f>SUM(F4:F27)</f>
        <v>686</v>
      </c>
      <c r="G28" s="1">
        <f>SUM(G4:G25)</f>
        <v>18</v>
      </c>
      <c r="H28" s="1"/>
      <c r="I28" s="1"/>
      <c r="J28" s="1">
        <f>SUM(J6:J25)</f>
        <v>190</v>
      </c>
      <c r="K28" s="1">
        <f>SUM(K6:K25)</f>
        <v>172</v>
      </c>
      <c r="L28" s="1">
        <f>SUM(L6:L25)</f>
        <v>168</v>
      </c>
      <c r="M28" s="1">
        <f>SUM(M6:M25)</f>
        <v>156</v>
      </c>
      <c r="N28" s="1" t="s">
        <v>309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E4:E5"/>
    <mergeCell ref="I4:I5"/>
    <mergeCell ref="A11:A20"/>
    <mergeCell ref="E3:G3"/>
    <mergeCell ref="A29:O29"/>
    <mergeCell ref="F4:F5"/>
    <mergeCell ref="A21:A25"/>
    <mergeCell ref="A26:A28"/>
    <mergeCell ref="B28:C28"/>
    <mergeCell ref="D3:D5"/>
    <mergeCell ref="O2:O5"/>
    <mergeCell ref="G4:G5"/>
    <mergeCell ref="A6:A10"/>
    <mergeCell ref="H4:H5"/>
    <mergeCell ref="A1:O1"/>
    <mergeCell ref="A2:A5"/>
    <mergeCell ref="B2:B5"/>
    <mergeCell ref="C2:C5"/>
    <mergeCell ref="D2:G2"/>
    <mergeCell ref="H2:I3"/>
    <mergeCell ref="J2:N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62"/>
  <dimension ref="A1:O30"/>
  <sheetViews>
    <sheetView workbookViewId="0" topLeftCell="A1">
      <selection activeCell="R24" sqref="R24"/>
    </sheetView>
  </sheetViews>
  <sheetFormatPr defaultColWidth="9.00390625" defaultRowHeight="14.25"/>
  <cols>
    <col min="1" max="2" width="3.625" style="0" customWidth="1"/>
    <col min="3" max="3" width="18.125" style="0" customWidth="1"/>
    <col min="4" max="9" width="5.125" style="0" customWidth="1"/>
    <col min="10" max="14" width="4.375" style="6" customWidth="1"/>
    <col min="15" max="15" width="7.875" style="0" customWidth="1"/>
  </cols>
  <sheetData>
    <row r="1" spans="1:15" ht="30.75" customHeight="1">
      <c r="A1" s="50" t="s">
        <v>341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9.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19.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19.5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19.5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4" customHeight="1">
      <c r="A6" s="51" t="s">
        <v>14</v>
      </c>
      <c r="B6" s="1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" customHeight="1">
      <c r="A7" s="58"/>
      <c r="B7" s="11">
        <v>2</v>
      </c>
      <c r="C7" s="5" t="s">
        <v>331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" customHeight="1">
      <c r="A8" s="58"/>
      <c r="B8" s="1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" customHeight="1">
      <c r="A9" s="58"/>
      <c r="B9" s="1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" customHeight="1">
      <c r="A10" s="58"/>
      <c r="B10" s="11">
        <v>5</v>
      </c>
      <c r="C10" s="5" t="s">
        <v>332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" customHeight="1">
      <c r="A11" s="51" t="s">
        <v>19</v>
      </c>
      <c r="B11" s="11">
        <v>6</v>
      </c>
      <c r="C11" s="2" t="s">
        <v>81</v>
      </c>
      <c r="D11" s="1">
        <f aca="true" t="shared" si="0" ref="D11:D26">E11+F11+G11</f>
        <v>144</v>
      </c>
      <c r="E11" s="1">
        <f aca="true" t="shared" si="1" ref="E11:E26">F11*3</f>
        <v>108</v>
      </c>
      <c r="F11" s="1">
        <v>36</v>
      </c>
      <c r="G11" s="1"/>
      <c r="H11" s="1" t="s">
        <v>15</v>
      </c>
      <c r="I11" s="1"/>
      <c r="J11" s="1">
        <v>36</v>
      </c>
      <c r="K11" s="1"/>
      <c r="L11" s="1"/>
      <c r="M11" s="1"/>
      <c r="N11" s="1"/>
      <c r="O11" s="1"/>
    </row>
    <row r="12" spans="1:15" ht="24" customHeight="1">
      <c r="A12" s="58"/>
      <c r="B12" s="11">
        <v>7</v>
      </c>
      <c r="C12" s="2" t="s">
        <v>130</v>
      </c>
      <c r="D12" s="1">
        <f t="shared" si="0"/>
        <v>136</v>
      </c>
      <c r="E12" s="1">
        <f t="shared" si="1"/>
        <v>102</v>
      </c>
      <c r="F12" s="1">
        <v>34</v>
      </c>
      <c r="G12" s="1"/>
      <c r="H12" s="1" t="s">
        <v>15</v>
      </c>
      <c r="I12" s="1"/>
      <c r="J12" s="1">
        <v>34</v>
      </c>
      <c r="K12" s="1"/>
      <c r="L12" s="1"/>
      <c r="M12" s="1"/>
      <c r="N12" s="1"/>
      <c r="O12" s="1"/>
    </row>
    <row r="13" spans="1:15" ht="24" customHeight="1">
      <c r="A13" s="58"/>
      <c r="B13" s="11">
        <v>8</v>
      </c>
      <c r="C13" s="2" t="s">
        <v>131</v>
      </c>
      <c r="D13" s="1">
        <f t="shared" si="0"/>
        <v>120</v>
      </c>
      <c r="E13" s="1">
        <f t="shared" si="1"/>
        <v>90</v>
      </c>
      <c r="F13" s="1">
        <v>30</v>
      </c>
      <c r="G13" s="1"/>
      <c r="H13" s="1" t="s">
        <v>15</v>
      </c>
      <c r="I13" s="15"/>
      <c r="J13" s="1"/>
      <c r="K13" s="1">
        <v>30</v>
      </c>
      <c r="M13" s="1"/>
      <c r="N13" s="1"/>
      <c r="O13" s="1"/>
    </row>
    <row r="14" spans="1:15" ht="24" customHeight="1">
      <c r="A14" s="58"/>
      <c r="B14" s="11">
        <v>9</v>
      </c>
      <c r="C14" s="2" t="s">
        <v>105</v>
      </c>
      <c r="D14" s="1">
        <f t="shared" si="0"/>
        <v>144</v>
      </c>
      <c r="E14" s="1">
        <f t="shared" si="1"/>
        <v>108</v>
      </c>
      <c r="F14" s="1">
        <v>36</v>
      </c>
      <c r="G14" s="1"/>
      <c r="H14" s="1" t="s">
        <v>15</v>
      </c>
      <c r="I14" s="1"/>
      <c r="J14" s="18"/>
      <c r="K14" s="1">
        <v>36</v>
      </c>
      <c r="L14" s="1"/>
      <c r="M14" s="1"/>
      <c r="N14" s="1"/>
      <c r="O14" s="1"/>
    </row>
    <row r="15" spans="1:15" ht="24" customHeight="1">
      <c r="A15" s="58"/>
      <c r="B15" s="11">
        <v>10</v>
      </c>
      <c r="C15" s="2" t="s">
        <v>132</v>
      </c>
      <c r="D15" s="1">
        <f t="shared" si="0"/>
        <v>128</v>
      </c>
      <c r="E15" s="1">
        <f t="shared" si="1"/>
        <v>96</v>
      </c>
      <c r="F15" s="1">
        <v>32</v>
      </c>
      <c r="G15" s="1"/>
      <c r="H15" s="1" t="s">
        <v>15</v>
      </c>
      <c r="I15" s="1"/>
      <c r="J15" s="1"/>
      <c r="K15" s="18"/>
      <c r="L15" s="1">
        <v>32</v>
      </c>
      <c r="M15" s="1"/>
      <c r="N15" s="1"/>
      <c r="O15" s="1"/>
    </row>
    <row r="16" spans="1:15" ht="24" customHeight="1">
      <c r="A16" s="58"/>
      <c r="B16" s="11">
        <v>11</v>
      </c>
      <c r="C16" s="22" t="s">
        <v>133</v>
      </c>
      <c r="D16" s="1">
        <f t="shared" si="0"/>
        <v>136</v>
      </c>
      <c r="E16" s="1">
        <f t="shared" si="1"/>
        <v>102</v>
      </c>
      <c r="F16" s="1">
        <v>34</v>
      </c>
      <c r="G16" s="1"/>
      <c r="H16" s="1" t="s">
        <v>15</v>
      </c>
      <c r="I16" s="15"/>
      <c r="J16" s="1">
        <v>34</v>
      </c>
      <c r="K16" s="18"/>
      <c r="L16" s="1"/>
      <c r="M16" s="1"/>
      <c r="N16" s="1"/>
      <c r="O16" s="1"/>
    </row>
    <row r="17" spans="1:15" ht="24" customHeight="1">
      <c r="A17" s="58"/>
      <c r="B17" s="11">
        <v>12</v>
      </c>
      <c r="C17" s="22" t="s">
        <v>134</v>
      </c>
      <c r="D17" s="1">
        <f t="shared" si="0"/>
        <v>136</v>
      </c>
      <c r="E17" s="1">
        <f t="shared" si="1"/>
        <v>102</v>
      </c>
      <c r="F17" s="1">
        <v>34</v>
      </c>
      <c r="G17" s="1"/>
      <c r="H17" s="1" t="s">
        <v>15</v>
      </c>
      <c r="I17" s="15"/>
      <c r="J17" s="1"/>
      <c r="K17" s="18"/>
      <c r="L17" s="1">
        <v>34</v>
      </c>
      <c r="M17" s="1"/>
      <c r="N17" s="1"/>
      <c r="O17" s="1"/>
    </row>
    <row r="18" spans="1:15" ht="24" customHeight="1">
      <c r="A18" s="58"/>
      <c r="B18" s="11">
        <v>13</v>
      </c>
      <c r="C18" s="22" t="s">
        <v>137</v>
      </c>
      <c r="D18" s="1">
        <f t="shared" si="0"/>
        <v>120</v>
      </c>
      <c r="E18" s="1">
        <f t="shared" si="1"/>
        <v>90</v>
      </c>
      <c r="F18" s="1">
        <v>30</v>
      </c>
      <c r="G18" s="1"/>
      <c r="H18" s="15"/>
      <c r="I18" s="1" t="s">
        <v>15</v>
      </c>
      <c r="J18" s="1"/>
      <c r="K18" s="1"/>
      <c r="L18" s="1">
        <v>30</v>
      </c>
      <c r="N18" s="1"/>
      <c r="O18" s="1"/>
    </row>
    <row r="19" spans="1:15" ht="24" customHeight="1">
      <c r="A19" s="58"/>
      <c r="B19" s="11">
        <v>14</v>
      </c>
      <c r="C19" s="2" t="s">
        <v>140</v>
      </c>
      <c r="D19" s="1">
        <f t="shared" si="0"/>
        <v>128</v>
      </c>
      <c r="E19" s="1">
        <f t="shared" si="1"/>
        <v>96</v>
      </c>
      <c r="F19" s="1">
        <v>32</v>
      </c>
      <c r="G19" s="1"/>
      <c r="H19" s="1" t="s">
        <v>15</v>
      </c>
      <c r="I19" s="1"/>
      <c r="J19" s="1"/>
      <c r="K19" s="1"/>
      <c r="M19" s="1">
        <v>32</v>
      </c>
      <c r="N19" s="1"/>
      <c r="O19" s="1"/>
    </row>
    <row r="20" spans="1:15" ht="24" customHeight="1">
      <c r="A20" s="58"/>
      <c r="B20" s="11">
        <v>15</v>
      </c>
      <c r="C20" s="2" t="s">
        <v>141</v>
      </c>
      <c r="D20" s="1">
        <f t="shared" si="0"/>
        <v>128</v>
      </c>
      <c r="E20" s="1">
        <f t="shared" si="1"/>
        <v>96</v>
      </c>
      <c r="F20" s="1">
        <v>32</v>
      </c>
      <c r="G20" s="1"/>
      <c r="H20" s="1" t="s">
        <v>15</v>
      </c>
      <c r="I20" s="1"/>
      <c r="J20" s="1"/>
      <c r="K20" s="1">
        <v>32</v>
      </c>
      <c r="L20" s="18"/>
      <c r="M20" s="1"/>
      <c r="N20" s="1"/>
      <c r="O20" s="1"/>
    </row>
    <row r="21" spans="1:15" ht="24" customHeight="1">
      <c r="A21" s="58"/>
      <c r="B21" s="11">
        <v>16</v>
      </c>
      <c r="C21" s="2" t="s">
        <v>135</v>
      </c>
      <c r="D21" s="1">
        <f t="shared" si="0"/>
        <v>136</v>
      </c>
      <c r="E21" s="1">
        <f t="shared" si="1"/>
        <v>102</v>
      </c>
      <c r="F21" s="1">
        <v>34</v>
      </c>
      <c r="G21" s="1"/>
      <c r="H21" s="1" t="s">
        <v>15</v>
      </c>
      <c r="I21" s="1"/>
      <c r="J21" s="1"/>
      <c r="K21" s="1"/>
      <c r="L21" s="18"/>
      <c r="M21" s="1">
        <v>34</v>
      </c>
      <c r="N21" s="1"/>
      <c r="O21" s="1"/>
    </row>
    <row r="22" spans="1:15" ht="24" customHeight="1">
      <c r="A22" s="63" t="s">
        <v>24</v>
      </c>
      <c r="B22" s="11">
        <v>17</v>
      </c>
      <c r="C22" s="22" t="s">
        <v>136</v>
      </c>
      <c r="D22" s="1">
        <f t="shared" si="0"/>
        <v>120</v>
      </c>
      <c r="E22" s="1">
        <f t="shared" si="1"/>
        <v>90</v>
      </c>
      <c r="F22" s="1">
        <v>30</v>
      </c>
      <c r="G22" s="1"/>
      <c r="H22" s="15"/>
      <c r="I22" s="1" t="s">
        <v>15</v>
      </c>
      <c r="J22" s="1"/>
      <c r="K22" s="1"/>
      <c r="L22" s="1">
        <v>30</v>
      </c>
      <c r="N22" s="1"/>
      <c r="O22" s="1"/>
    </row>
    <row r="23" spans="1:15" ht="24" customHeight="1">
      <c r="A23" s="63"/>
      <c r="B23" s="11">
        <v>18</v>
      </c>
      <c r="C23" s="22" t="s">
        <v>138</v>
      </c>
      <c r="D23" s="1">
        <f t="shared" si="0"/>
        <v>144</v>
      </c>
      <c r="E23" s="1">
        <f t="shared" si="1"/>
        <v>108</v>
      </c>
      <c r="F23" s="1">
        <v>36</v>
      </c>
      <c r="G23" s="1"/>
      <c r="H23" s="1" t="s">
        <v>15</v>
      </c>
      <c r="I23" s="1"/>
      <c r="J23" s="1"/>
      <c r="K23" s="1"/>
      <c r="L23" s="1">
        <v>36</v>
      </c>
      <c r="M23" s="1"/>
      <c r="N23" s="1"/>
      <c r="O23" s="1"/>
    </row>
    <row r="24" spans="1:15" ht="24" customHeight="1">
      <c r="A24" s="63"/>
      <c r="B24" s="11">
        <v>19</v>
      </c>
      <c r="C24" s="2" t="s">
        <v>139</v>
      </c>
      <c r="D24" s="1">
        <f t="shared" si="0"/>
        <v>144</v>
      </c>
      <c r="E24" s="1">
        <f t="shared" si="1"/>
        <v>108</v>
      </c>
      <c r="F24" s="1">
        <v>36</v>
      </c>
      <c r="G24" s="1"/>
      <c r="H24" s="1" t="s">
        <v>15</v>
      </c>
      <c r="I24" s="1"/>
      <c r="J24" s="1"/>
      <c r="K24" s="1"/>
      <c r="L24" s="1"/>
      <c r="M24" s="1">
        <v>36</v>
      </c>
      <c r="N24" s="1"/>
      <c r="O24" s="1"/>
    </row>
    <row r="25" spans="1:15" ht="24" customHeight="1">
      <c r="A25" s="63"/>
      <c r="B25" s="11">
        <v>20</v>
      </c>
      <c r="C25" s="2" t="s">
        <v>142</v>
      </c>
      <c r="D25" s="1">
        <f t="shared" si="0"/>
        <v>136</v>
      </c>
      <c r="E25" s="1">
        <f t="shared" si="1"/>
        <v>102</v>
      </c>
      <c r="F25" s="1">
        <v>34</v>
      </c>
      <c r="G25" s="1"/>
      <c r="H25" s="1" t="s">
        <v>15</v>
      </c>
      <c r="I25" s="15"/>
      <c r="J25" s="1"/>
      <c r="K25" s="1"/>
      <c r="L25" s="1"/>
      <c r="M25" s="1">
        <v>34</v>
      </c>
      <c r="N25" s="1"/>
      <c r="O25" s="1"/>
    </row>
    <row r="26" spans="1:15" ht="24" customHeight="1">
      <c r="A26" s="63"/>
      <c r="B26" s="11">
        <v>21</v>
      </c>
      <c r="C26" s="2" t="s">
        <v>143</v>
      </c>
      <c r="D26" s="1">
        <f t="shared" si="0"/>
        <v>120</v>
      </c>
      <c r="E26" s="1">
        <f t="shared" si="1"/>
        <v>90</v>
      </c>
      <c r="F26" s="1">
        <v>30</v>
      </c>
      <c r="G26" s="1"/>
      <c r="I26" s="1" t="s">
        <v>15</v>
      </c>
      <c r="J26" s="1"/>
      <c r="K26" s="1"/>
      <c r="L26" s="18"/>
      <c r="M26" s="1">
        <v>30</v>
      </c>
      <c r="N26" s="1"/>
      <c r="O26" s="1"/>
    </row>
    <row r="27" spans="1:15" ht="24" customHeight="1">
      <c r="A27" s="58" t="s">
        <v>25</v>
      </c>
      <c r="B27" s="11"/>
      <c r="C27" s="2" t="s">
        <v>310</v>
      </c>
      <c r="D27" s="1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305</v>
      </c>
      <c r="O27" s="1"/>
    </row>
    <row r="28" spans="1:15" ht="24" customHeight="1">
      <c r="A28" s="58"/>
      <c r="B28" s="1"/>
      <c r="C28" s="2" t="s">
        <v>36</v>
      </c>
      <c r="D28" s="26" t="s">
        <v>230</v>
      </c>
      <c r="E28" s="1"/>
      <c r="F28" s="1"/>
      <c r="G28" s="1"/>
      <c r="H28" s="1"/>
      <c r="I28" s="1"/>
      <c r="J28" s="1"/>
      <c r="K28" s="1"/>
      <c r="L28" s="1"/>
      <c r="M28" s="1"/>
      <c r="N28" s="1" t="s">
        <v>285</v>
      </c>
      <c r="O28" s="1"/>
    </row>
    <row r="29" spans="1:15" ht="24" customHeight="1">
      <c r="A29" s="52"/>
      <c r="B29" s="55" t="s">
        <v>28</v>
      </c>
      <c r="C29" s="57"/>
      <c r="D29" s="1">
        <f>SUM(D6:D26)</f>
        <v>2954</v>
      </c>
      <c r="E29" s="1">
        <f>SUM(E6:E26)</f>
        <v>2202</v>
      </c>
      <c r="F29" s="1">
        <f>SUM(F6:F28)</f>
        <v>734</v>
      </c>
      <c r="G29" s="1">
        <f>SUM(G6:G28)</f>
        <v>18</v>
      </c>
      <c r="H29" s="1"/>
      <c r="I29" s="1"/>
      <c r="J29" s="1">
        <f>SUM(J6:J28)</f>
        <v>196</v>
      </c>
      <c r="K29" s="1">
        <f>SUM(K6:K28)</f>
        <v>170</v>
      </c>
      <c r="L29" s="1">
        <f>SUM(L6:L28)</f>
        <v>202</v>
      </c>
      <c r="M29" s="1">
        <f>SUM(M6:M28)</f>
        <v>166</v>
      </c>
      <c r="N29" s="1" t="s">
        <v>307</v>
      </c>
      <c r="O29" s="1"/>
    </row>
    <row r="30" spans="1:15" ht="24" customHeight="1">
      <c r="A30" s="62" t="s">
        <v>334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</sheetData>
  <mergeCells count="21">
    <mergeCell ref="E3:G3"/>
    <mergeCell ref="A6:A10"/>
    <mergeCell ref="A11:A21"/>
    <mergeCell ref="A22:A26"/>
    <mergeCell ref="E4:E5"/>
    <mergeCell ref="D3:D5"/>
    <mergeCell ref="I4:I5"/>
    <mergeCell ref="F4:F5"/>
    <mergeCell ref="A30:O30"/>
    <mergeCell ref="A27:A29"/>
    <mergeCell ref="B29:C29"/>
    <mergeCell ref="A1:O1"/>
    <mergeCell ref="A2:A5"/>
    <mergeCell ref="B2:B5"/>
    <mergeCell ref="C2:C5"/>
    <mergeCell ref="D2:G2"/>
    <mergeCell ref="H2:I3"/>
    <mergeCell ref="J2:N4"/>
    <mergeCell ref="O2:O5"/>
    <mergeCell ref="G4:G5"/>
    <mergeCell ref="H4:H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61"/>
  <dimension ref="A1:O30"/>
  <sheetViews>
    <sheetView workbookViewId="0" topLeftCell="A1">
      <selection activeCell="J29" sqref="J29:M29"/>
    </sheetView>
  </sheetViews>
  <sheetFormatPr defaultColWidth="9.00390625" defaultRowHeight="14.25"/>
  <cols>
    <col min="1" max="1" width="3.75390625" style="0" customWidth="1"/>
    <col min="2" max="2" width="3.875" style="0" customWidth="1"/>
    <col min="3" max="3" width="17.75390625" style="0" customWidth="1"/>
    <col min="4" max="9" width="5.00390625" style="0" customWidth="1"/>
    <col min="10" max="14" width="4.25390625" style="6" customWidth="1"/>
    <col min="15" max="15" width="7.875" style="0" customWidth="1"/>
  </cols>
  <sheetData>
    <row r="1" spans="1:15" ht="28.5" customHeight="1">
      <c r="A1" s="50" t="s">
        <v>356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.7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48" t="s">
        <v>4</v>
      </c>
      <c r="I2" s="48"/>
      <c r="J2" s="74" t="s">
        <v>5</v>
      </c>
      <c r="K2" s="74"/>
      <c r="L2" s="74"/>
      <c r="M2" s="74"/>
      <c r="N2" s="74"/>
      <c r="O2" s="63" t="s">
        <v>6</v>
      </c>
    </row>
    <row r="3" spans="1:15" ht="18.75" customHeight="1">
      <c r="A3" s="75"/>
      <c r="B3" s="63"/>
      <c r="C3" s="74"/>
      <c r="D3" s="63" t="s">
        <v>7</v>
      </c>
      <c r="E3" s="74" t="s">
        <v>8</v>
      </c>
      <c r="F3" s="74"/>
      <c r="G3" s="74"/>
      <c r="H3" s="48"/>
      <c r="I3" s="48"/>
      <c r="J3" s="74"/>
      <c r="K3" s="74"/>
      <c r="L3" s="74"/>
      <c r="M3" s="74"/>
      <c r="N3" s="74"/>
      <c r="O3" s="63"/>
    </row>
    <row r="4" spans="1:15" ht="18.75" customHeight="1">
      <c r="A4" s="75"/>
      <c r="B4" s="63"/>
      <c r="C4" s="74"/>
      <c r="D4" s="63"/>
      <c r="E4" s="63" t="s">
        <v>320</v>
      </c>
      <c r="F4" s="63" t="s">
        <v>313</v>
      </c>
      <c r="G4" s="63" t="s">
        <v>321</v>
      </c>
      <c r="H4" s="63" t="s">
        <v>316</v>
      </c>
      <c r="I4" s="63" t="s">
        <v>317</v>
      </c>
      <c r="J4" s="74"/>
      <c r="K4" s="74"/>
      <c r="L4" s="74"/>
      <c r="M4" s="74"/>
      <c r="N4" s="74"/>
      <c r="O4" s="63"/>
    </row>
    <row r="5" spans="1:15" ht="18.75" customHeight="1">
      <c r="A5" s="75"/>
      <c r="B5" s="63"/>
      <c r="C5" s="74"/>
      <c r="D5" s="63"/>
      <c r="E5" s="63"/>
      <c r="F5" s="63"/>
      <c r="G5" s="63"/>
      <c r="H5" s="63"/>
      <c r="I5" s="6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63"/>
    </row>
    <row r="6" spans="1:15" ht="24" customHeight="1">
      <c r="A6" s="63" t="s">
        <v>14</v>
      </c>
      <c r="B6" s="1">
        <v>1</v>
      </c>
      <c r="C6" s="5" t="s">
        <v>325</v>
      </c>
      <c r="D6" s="1">
        <v>144</v>
      </c>
      <c r="E6" s="1">
        <v>144</v>
      </c>
      <c r="F6" s="1"/>
      <c r="G6" s="1"/>
      <c r="H6" s="1" t="s">
        <v>15</v>
      </c>
      <c r="I6" s="1"/>
      <c r="J6" s="1">
        <v>72</v>
      </c>
      <c r="K6" s="1">
        <v>72</v>
      </c>
      <c r="L6" s="1"/>
      <c r="M6" s="1"/>
      <c r="N6" s="1"/>
      <c r="O6" s="1"/>
    </row>
    <row r="7" spans="1:15" ht="24" customHeight="1">
      <c r="A7" s="63"/>
      <c r="B7" s="1">
        <v>2</v>
      </c>
      <c r="C7" s="5" t="s">
        <v>333</v>
      </c>
      <c r="D7" s="1">
        <v>144</v>
      </c>
      <c r="E7" s="1">
        <v>144</v>
      </c>
      <c r="F7" s="1"/>
      <c r="G7" s="1"/>
      <c r="H7" s="1" t="s">
        <v>15</v>
      </c>
      <c r="I7" s="1"/>
      <c r="J7" s="1">
        <v>72</v>
      </c>
      <c r="K7" s="1">
        <v>72</v>
      </c>
      <c r="L7" s="1"/>
      <c r="M7" s="1"/>
      <c r="N7" s="1"/>
      <c r="O7" s="1"/>
    </row>
    <row r="8" spans="1:15" ht="24" customHeight="1">
      <c r="A8" s="63"/>
      <c r="B8" s="1">
        <v>3</v>
      </c>
      <c r="C8" s="5" t="s">
        <v>17</v>
      </c>
      <c r="D8" s="1">
        <v>40</v>
      </c>
      <c r="E8" s="1">
        <v>24</v>
      </c>
      <c r="F8" s="1">
        <v>16</v>
      </c>
      <c r="G8" s="1"/>
      <c r="H8" s="1"/>
      <c r="I8" s="1" t="s">
        <v>15</v>
      </c>
      <c r="J8" s="1">
        <v>40</v>
      </c>
      <c r="K8" s="1"/>
      <c r="L8" s="1"/>
      <c r="M8" s="1"/>
      <c r="N8" s="1"/>
      <c r="O8" s="1"/>
    </row>
    <row r="9" spans="1:15" ht="24" customHeight="1">
      <c r="A9" s="63"/>
      <c r="B9" s="1">
        <v>4</v>
      </c>
      <c r="C9" s="5" t="s">
        <v>18</v>
      </c>
      <c r="D9" s="1">
        <v>32</v>
      </c>
      <c r="E9" s="1">
        <v>32</v>
      </c>
      <c r="F9" s="1"/>
      <c r="G9" s="1"/>
      <c r="H9" s="1"/>
      <c r="I9" s="1" t="s">
        <v>15</v>
      </c>
      <c r="J9" s="18"/>
      <c r="K9" s="1"/>
      <c r="L9" s="1">
        <v>32</v>
      </c>
      <c r="M9" s="1"/>
      <c r="N9" s="1"/>
      <c r="O9" s="1"/>
    </row>
    <row r="10" spans="1:15" ht="24" customHeight="1">
      <c r="A10" s="63"/>
      <c r="B10" s="1">
        <v>5</v>
      </c>
      <c r="C10" s="5" t="s">
        <v>332</v>
      </c>
      <c r="D10" s="1">
        <v>68</v>
      </c>
      <c r="E10" s="1">
        <v>48</v>
      </c>
      <c r="F10" s="1">
        <v>20</v>
      </c>
      <c r="G10" s="1"/>
      <c r="H10" s="1" t="s">
        <v>15</v>
      </c>
      <c r="I10" s="1"/>
      <c r="J10" s="1"/>
      <c r="K10" s="18"/>
      <c r="L10" s="1">
        <v>68</v>
      </c>
      <c r="M10" s="1"/>
      <c r="N10" s="1"/>
      <c r="O10" s="1"/>
    </row>
    <row r="11" spans="1:15" ht="24" customHeight="1">
      <c r="A11" s="51" t="s">
        <v>19</v>
      </c>
      <c r="B11" s="1">
        <v>6</v>
      </c>
      <c r="C11" s="2" t="s">
        <v>81</v>
      </c>
      <c r="D11" s="1">
        <v>72</v>
      </c>
      <c r="E11" s="1">
        <v>72</v>
      </c>
      <c r="F11" s="1"/>
      <c r="G11" s="1"/>
      <c r="H11" s="1" t="s">
        <v>15</v>
      </c>
      <c r="I11" s="1"/>
      <c r="J11" s="1">
        <v>72</v>
      </c>
      <c r="K11" s="1"/>
      <c r="L11" s="1"/>
      <c r="M11" s="1"/>
      <c r="N11" s="1"/>
      <c r="O11" s="1"/>
    </row>
    <row r="12" spans="1:15" ht="24" customHeight="1">
      <c r="A12" s="58"/>
      <c r="B12" s="1">
        <v>7</v>
      </c>
      <c r="C12" s="2" t="s">
        <v>130</v>
      </c>
      <c r="D12" s="1">
        <v>68</v>
      </c>
      <c r="E12" s="1">
        <v>68</v>
      </c>
      <c r="F12" s="1"/>
      <c r="G12" s="1"/>
      <c r="H12" s="1" t="s">
        <v>15</v>
      </c>
      <c r="I12" s="1"/>
      <c r="J12" s="1">
        <v>68</v>
      </c>
      <c r="K12" s="1"/>
      <c r="L12" s="1"/>
      <c r="M12" s="1"/>
      <c r="N12" s="1"/>
      <c r="O12" s="1"/>
    </row>
    <row r="13" spans="1:15" ht="24" customHeight="1">
      <c r="A13" s="58"/>
      <c r="B13" s="1">
        <v>8</v>
      </c>
      <c r="C13" s="2" t="s">
        <v>131</v>
      </c>
      <c r="D13" s="1">
        <v>60</v>
      </c>
      <c r="E13" s="1">
        <v>60</v>
      </c>
      <c r="F13" s="1"/>
      <c r="G13" s="1"/>
      <c r="H13" s="1" t="s">
        <v>15</v>
      </c>
      <c r="I13" s="15"/>
      <c r="J13" s="1"/>
      <c r="K13" s="1">
        <v>60</v>
      </c>
      <c r="M13" s="1"/>
      <c r="N13" s="1"/>
      <c r="O13" s="1"/>
    </row>
    <row r="14" spans="1:15" ht="24" customHeight="1">
      <c r="A14" s="58"/>
      <c r="B14" s="1">
        <v>9</v>
      </c>
      <c r="C14" s="2" t="s">
        <v>105</v>
      </c>
      <c r="D14" s="1">
        <v>72</v>
      </c>
      <c r="E14" s="1">
        <v>72</v>
      </c>
      <c r="F14" s="1"/>
      <c r="G14" s="1"/>
      <c r="H14" s="1" t="s">
        <v>15</v>
      </c>
      <c r="I14" s="1"/>
      <c r="J14" s="18"/>
      <c r="K14" s="1">
        <v>72</v>
      </c>
      <c r="L14" s="1"/>
      <c r="M14" s="1"/>
      <c r="N14" s="1"/>
      <c r="O14" s="1"/>
    </row>
    <row r="15" spans="1:15" ht="24" customHeight="1">
      <c r="A15" s="58"/>
      <c r="B15" s="1">
        <v>10</v>
      </c>
      <c r="C15" s="2" t="s">
        <v>132</v>
      </c>
      <c r="D15" s="1">
        <v>64</v>
      </c>
      <c r="E15" s="1">
        <v>64</v>
      </c>
      <c r="F15" s="1"/>
      <c r="G15" s="1"/>
      <c r="H15" s="1" t="s">
        <v>15</v>
      </c>
      <c r="I15" s="1"/>
      <c r="J15" s="1"/>
      <c r="K15" s="18"/>
      <c r="L15" s="1">
        <v>64</v>
      </c>
      <c r="M15" s="1"/>
      <c r="N15" s="1"/>
      <c r="O15" s="1"/>
    </row>
    <row r="16" spans="1:15" ht="24" customHeight="1">
      <c r="A16" s="58"/>
      <c r="B16" s="1">
        <v>11</v>
      </c>
      <c r="C16" s="22" t="s">
        <v>133</v>
      </c>
      <c r="D16" s="1">
        <v>68</v>
      </c>
      <c r="E16" s="1">
        <v>68</v>
      </c>
      <c r="F16" s="1"/>
      <c r="G16" s="1"/>
      <c r="H16" s="1" t="s">
        <v>15</v>
      </c>
      <c r="I16" s="15"/>
      <c r="J16" s="1">
        <v>68</v>
      </c>
      <c r="K16" s="18"/>
      <c r="L16" s="1"/>
      <c r="M16" s="1"/>
      <c r="N16" s="1"/>
      <c r="O16" s="1"/>
    </row>
    <row r="17" spans="1:15" ht="24" customHeight="1">
      <c r="A17" s="58"/>
      <c r="B17" s="1">
        <v>12</v>
      </c>
      <c r="C17" s="22" t="s">
        <v>134</v>
      </c>
      <c r="D17" s="1">
        <v>68</v>
      </c>
      <c r="E17" s="1">
        <v>68</v>
      </c>
      <c r="F17" s="1"/>
      <c r="G17" s="1"/>
      <c r="H17" s="1" t="s">
        <v>15</v>
      </c>
      <c r="I17" s="15"/>
      <c r="J17" s="1"/>
      <c r="K17" s="18"/>
      <c r="L17" s="1">
        <v>68</v>
      </c>
      <c r="M17" s="1"/>
      <c r="N17" s="1"/>
      <c r="O17" s="1"/>
    </row>
    <row r="18" spans="1:15" ht="24" customHeight="1">
      <c r="A18" s="58"/>
      <c r="B18" s="1">
        <v>13</v>
      </c>
      <c r="C18" s="22" t="s">
        <v>137</v>
      </c>
      <c r="D18" s="1">
        <v>60</v>
      </c>
      <c r="E18" s="1">
        <v>60</v>
      </c>
      <c r="F18" s="1"/>
      <c r="G18" s="1"/>
      <c r="H18" s="15"/>
      <c r="I18" s="1" t="s">
        <v>15</v>
      </c>
      <c r="J18" s="1"/>
      <c r="K18" s="1"/>
      <c r="L18" s="1">
        <v>60</v>
      </c>
      <c r="N18" s="1"/>
      <c r="O18" s="1"/>
    </row>
    <row r="19" spans="1:15" ht="24" customHeight="1">
      <c r="A19" s="58"/>
      <c r="B19" s="1">
        <v>14</v>
      </c>
      <c r="C19" s="2" t="s">
        <v>140</v>
      </c>
      <c r="D19" s="1">
        <v>64</v>
      </c>
      <c r="E19" s="1">
        <v>64</v>
      </c>
      <c r="F19" s="1"/>
      <c r="G19" s="1"/>
      <c r="H19" s="1" t="s">
        <v>15</v>
      </c>
      <c r="I19" s="1"/>
      <c r="J19" s="1"/>
      <c r="K19" s="1"/>
      <c r="M19" s="1">
        <v>64</v>
      </c>
      <c r="N19" s="1"/>
      <c r="O19" s="1"/>
    </row>
    <row r="20" spans="1:15" ht="24" customHeight="1">
      <c r="A20" s="58"/>
      <c r="B20" s="1">
        <v>15</v>
      </c>
      <c r="C20" s="2" t="s">
        <v>141</v>
      </c>
      <c r="D20" s="1">
        <v>64</v>
      </c>
      <c r="E20" s="1">
        <v>64</v>
      </c>
      <c r="F20" s="1"/>
      <c r="G20" s="1"/>
      <c r="H20" s="1" t="s">
        <v>15</v>
      </c>
      <c r="I20" s="1"/>
      <c r="J20" s="1"/>
      <c r="K20" s="1">
        <v>64</v>
      </c>
      <c r="L20" s="18"/>
      <c r="M20" s="1"/>
      <c r="N20" s="1"/>
      <c r="O20" s="1"/>
    </row>
    <row r="21" spans="1:15" ht="24" customHeight="1">
      <c r="A21" s="58"/>
      <c r="B21" s="1">
        <v>16</v>
      </c>
      <c r="C21" s="2" t="s">
        <v>135</v>
      </c>
      <c r="D21" s="1">
        <v>68</v>
      </c>
      <c r="E21" s="1">
        <v>68</v>
      </c>
      <c r="F21" s="1"/>
      <c r="G21" s="1"/>
      <c r="H21" s="1" t="s">
        <v>15</v>
      </c>
      <c r="I21" s="1"/>
      <c r="J21" s="1"/>
      <c r="K21" s="1"/>
      <c r="L21" s="18"/>
      <c r="M21" s="1">
        <v>68</v>
      </c>
      <c r="N21" s="1"/>
      <c r="O21" s="1"/>
    </row>
    <row r="22" spans="1:15" ht="24" customHeight="1">
      <c r="A22" s="63" t="s">
        <v>24</v>
      </c>
      <c r="B22" s="1">
        <v>17</v>
      </c>
      <c r="C22" s="22" t="s">
        <v>136</v>
      </c>
      <c r="D22" s="1">
        <v>60</v>
      </c>
      <c r="E22" s="1">
        <v>60</v>
      </c>
      <c r="F22" s="1"/>
      <c r="G22" s="1"/>
      <c r="H22" s="15"/>
      <c r="I22" s="1" t="s">
        <v>15</v>
      </c>
      <c r="J22" s="1"/>
      <c r="K22" s="1"/>
      <c r="L22" s="1">
        <v>60</v>
      </c>
      <c r="N22" s="1"/>
      <c r="O22" s="1"/>
    </row>
    <row r="23" spans="1:15" ht="24" customHeight="1">
      <c r="A23" s="63"/>
      <c r="B23" s="1">
        <v>18</v>
      </c>
      <c r="C23" s="22" t="s">
        <v>138</v>
      </c>
      <c r="D23" s="1">
        <v>72</v>
      </c>
      <c r="E23" s="1">
        <v>72</v>
      </c>
      <c r="F23" s="1"/>
      <c r="G23" s="1"/>
      <c r="H23" s="1" t="s">
        <v>15</v>
      </c>
      <c r="I23" s="1"/>
      <c r="J23" s="1"/>
      <c r="K23" s="1"/>
      <c r="L23" s="1">
        <v>72</v>
      </c>
      <c r="M23" s="1"/>
      <c r="N23" s="1"/>
      <c r="O23" s="1"/>
    </row>
    <row r="24" spans="1:15" ht="24" customHeight="1">
      <c r="A24" s="63"/>
      <c r="B24" s="1">
        <v>19</v>
      </c>
      <c r="C24" s="2" t="s">
        <v>139</v>
      </c>
      <c r="D24" s="1">
        <v>72</v>
      </c>
      <c r="E24" s="1">
        <v>72</v>
      </c>
      <c r="F24" s="1"/>
      <c r="G24" s="1"/>
      <c r="H24" s="1" t="s">
        <v>15</v>
      </c>
      <c r="I24" s="1"/>
      <c r="J24" s="1"/>
      <c r="K24" s="1"/>
      <c r="L24" s="1"/>
      <c r="M24" s="1">
        <v>72</v>
      </c>
      <c r="N24" s="1"/>
      <c r="O24" s="1"/>
    </row>
    <row r="25" spans="1:15" ht="24" customHeight="1">
      <c r="A25" s="63"/>
      <c r="B25" s="1">
        <v>20</v>
      </c>
      <c r="C25" s="2" t="s">
        <v>142</v>
      </c>
      <c r="D25" s="1">
        <v>68</v>
      </c>
      <c r="E25" s="1">
        <v>68</v>
      </c>
      <c r="F25" s="1"/>
      <c r="G25" s="1"/>
      <c r="H25" s="1" t="s">
        <v>15</v>
      </c>
      <c r="I25" s="15"/>
      <c r="J25" s="1"/>
      <c r="K25" s="1"/>
      <c r="L25" s="1"/>
      <c r="M25" s="1">
        <v>68</v>
      </c>
      <c r="N25" s="1"/>
      <c r="O25" s="1"/>
    </row>
    <row r="26" spans="1:15" ht="24" customHeight="1">
      <c r="A26" s="63"/>
      <c r="B26" s="1">
        <v>21</v>
      </c>
      <c r="C26" s="2" t="s">
        <v>143</v>
      </c>
      <c r="D26" s="1">
        <v>60</v>
      </c>
      <c r="E26" s="1">
        <v>60</v>
      </c>
      <c r="F26" s="1"/>
      <c r="G26" s="1"/>
      <c r="I26" s="1" t="s">
        <v>15</v>
      </c>
      <c r="J26" s="1"/>
      <c r="K26" s="1"/>
      <c r="L26" s="18"/>
      <c r="M26" s="1">
        <v>60</v>
      </c>
      <c r="N26" s="1"/>
      <c r="O26" s="1"/>
    </row>
    <row r="27" spans="1:15" ht="24" customHeight="1">
      <c r="A27" s="58" t="s">
        <v>25</v>
      </c>
      <c r="B27" s="1"/>
      <c r="C27" s="2" t="s">
        <v>323</v>
      </c>
      <c r="D27" s="1"/>
      <c r="E27" s="1"/>
      <c r="F27" s="1"/>
      <c r="G27" s="1" t="s">
        <v>322</v>
      </c>
      <c r="H27" s="1"/>
      <c r="I27" s="1"/>
      <c r="J27" s="1"/>
      <c r="K27" s="1"/>
      <c r="L27" s="1"/>
      <c r="M27" s="1"/>
      <c r="N27" s="1" t="s">
        <v>322</v>
      </c>
      <c r="O27" s="1"/>
    </row>
    <row r="28" spans="1:15" ht="24" customHeight="1">
      <c r="A28" s="58"/>
      <c r="B28" s="1"/>
      <c r="C28" s="2" t="s">
        <v>36</v>
      </c>
      <c r="D28" s="1"/>
      <c r="E28" s="1"/>
      <c r="F28" s="1"/>
      <c r="G28" s="1" t="s">
        <v>322</v>
      </c>
      <c r="H28" s="1"/>
      <c r="I28" s="1"/>
      <c r="J28" s="1"/>
      <c r="K28" s="1"/>
      <c r="L28" s="1"/>
      <c r="M28" s="1"/>
      <c r="N28" s="1" t="s">
        <v>322</v>
      </c>
      <c r="O28" s="1"/>
    </row>
    <row r="29" spans="1:15" ht="24" customHeight="1">
      <c r="A29" s="52"/>
      <c r="B29" s="55" t="s">
        <v>28</v>
      </c>
      <c r="C29" s="57"/>
      <c r="D29" s="1">
        <f>SUM(D6:D26)</f>
        <v>1488</v>
      </c>
      <c r="E29" s="1">
        <f>SUM(E6:E26)</f>
        <v>1452</v>
      </c>
      <c r="F29" s="1">
        <f>SUM(F6:F28)</f>
        <v>36</v>
      </c>
      <c r="G29" s="1" t="s">
        <v>315</v>
      </c>
      <c r="H29" s="1"/>
      <c r="I29" s="1"/>
      <c r="J29" s="1">
        <f>SUM(J6:J28)</f>
        <v>392</v>
      </c>
      <c r="K29" s="1">
        <f>SUM(K6:K28)</f>
        <v>340</v>
      </c>
      <c r="L29" s="1">
        <f>SUM(L6:L28)</f>
        <v>424</v>
      </c>
      <c r="M29" s="1">
        <f>SUM(M6:M28)</f>
        <v>332</v>
      </c>
      <c r="N29" s="1" t="s">
        <v>315</v>
      </c>
      <c r="O29" s="1"/>
    </row>
    <row r="30" spans="1:15" ht="24" customHeight="1">
      <c r="A30" s="62" t="s">
        <v>334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</sheetData>
  <mergeCells count="21">
    <mergeCell ref="A1:O1"/>
    <mergeCell ref="A2:A5"/>
    <mergeCell ref="B2:B5"/>
    <mergeCell ref="C2:C5"/>
    <mergeCell ref="D2:G2"/>
    <mergeCell ref="H2:I3"/>
    <mergeCell ref="J2:N4"/>
    <mergeCell ref="O2:O5"/>
    <mergeCell ref="I4:I5"/>
    <mergeCell ref="D3:D5"/>
    <mergeCell ref="E3:G3"/>
    <mergeCell ref="A6:A10"/>
    <mergeCell ref="A11:A21"/>
    <mergeCell ref="A22:A26"/>
    <mergeCell ref="E4:E5"/>
    <mergeCell ref="F4:F5"/>
    <mergeCell ref="G4:G5"/>
    <mergeCell ref="A30:O30"/>
    <mergeCell ref="H4:H5"/>
    <mergeCell ref="A27:A29"/>
    <mergeCell ref="B29:C29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66"/>
  <dimension ref="A1:O29"/>
  <sheetViews>
    <sheetView workbookViewId="0" topLeftCell="A4">
      <selection activeCell="J15" sqref="J15"/>
    </sheetView>
  </sheetViews>
  <sheetFormatPr defaultColWidth="9.00390625" defaultRowHeight="14.25"/>
  <cols>
    <col min="1" max="2" width="3.625" style="0" customWidth="1"/>
    <col min="3" max="3" width="19.625" style="0" customWidth="1"/>
    <col min="4" max="9" width="5.00390625" style="0" customWidth="1"/>
    <col min="10" max="14" width="4.25390625" style="0" customWidth="1"/>
    <col min="15" max="15" width="7.625" style="0" customWidth="1"/>
  </cols>
  <sheetData>
    <row r="1" spans="1:15" ht="29.25" customHeight="1">
      <c r="A1" s="50" t="s">
        <v>358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.7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76"/>
      <c r="O2" s="51" t="s">
        <v>6</v>
      </c>
    </row>
    <row r="3" spans="1:15" ht="18.75" customHeight="1">
      <c r="A3" s="75"/>
      <c r="B3" s="63"/>
      <c r="C3" s="74"/>
      <c r="D3" s="63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77"/>
      <c r="O3" s="58"/>
    </row>
    <row r="4" spans="1:15" ht="18.75" customHeight="1">
      <c r="A4" s="75"/>
      <c r="B4" s="63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68"/>
      <c r="K4" s="69"/>
      <c r="L4" s="69"/>
      <c r="M4" s="69"/>
      <c r="N4" s="78"/>
      <c r="O4" s="58"/>
    </row>
    <row r="5" spans="1:15" ht="18.75" customHeight="1">
      <c r="A5" s="75"/>
      <c r="B5" s="63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4.75" customHeight="1">
      <c r="A6" s="63" t="s">
        <v>14</v>
      </c>
      <c r="B6" s="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63"/>
      <c r="B7" s="1">
        <v>2</v>
      </c>
      <c r="C7" s="5" t="s">
        <v>331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63"/>
      <c r="B8" s="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.75" customHeight="1">
      <c r="A9" s="63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.75" customHeight="1">
      <c r="A10" s="63"/>
      <c r="B10" s="1">
        <v>5</v>
      </c>
      <c r="C10" s="5" t="s">
        <v>332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.75" customHeight="1">
      <c r="A11" s="63" t="s">
        <v>19</v>
      </c>
      <c r="B11" s="1">
        <v>6</v>
      </c>
      <c r="C11" s="2" t="s">
        <v>33</v>
      </c>
      <c r="D11" s="1">
        <f aca="true" t="shared" si="0" ref="D11:D25">E11+F11+G11</f>
        <v>136</v>
      </c>
      <c r="E11" s="1">
        <f aca="true" t="shared" si="1" ref="E11:E25">F11*3</f>
        <v>102</v>
      </c>
      <c r="F11" s="1">
        <v>34</v>
      </c>
      <c r="G11" s="1"/>
      <c r="H11" s="1" t="s">
        <v>15</v>
      </c>
      <c r="I11" s="1"/>
      <c r="J11" s="1"/>
      <c r="K11" s="1">
        <v>34</v>
      </c>
      <c r="L11" s="1"/>
      <c r="M11" s="15"/>
      <c r="N11" s="1"/>
      <c r="O11" s="1"/>
    </row>
    <row r="12" spans="1:15" ht="24.75" customHeight="1">
      <c r="A12" s="63"/>
      <c r="B12" s="1">
        <v>7</v>
      </c>
      <c r="C12" s="2" t="s">
        <v>35</v>
      </c>
      <c r="D12" s="1">
        <f t="shared" si="0"/>
        <v>112</v>
      </c>
      <c r="E12" s="1">
        <f t="shared" si="1"/>
        <v>84</v>
      </c>
      <c r="F12" s="1">
        <v>28</v>
      </c>
      <c r="G12" s="1"/>
      <c r="I12" s="1" t="s">
        <v>15</v>
      </c>
      <c r="J12" s="1"/>
      <c r="K12" s="1"/>
      <c r="L12" s="1">
        <v>28</v>
      </c>
      <c r="M12" s="15"/>
      <c r="N12" s="1"/>
      <c r="O12" s="1"/>
    </row>
    <row r="13" spans="1:15" ht="24.75" customHeight="1">
      <c r="A13" s="63"/>
      <c r="B13" s="1">
        <v>8</v>
      </c>
      <c r="C13" s="2" t="s">
        <v>145</v>
      </c>
      <c r="D13" s="1">
        <f t="shared" si="0"/>
        <v>128</v>
      </c>
      <c r="E13" s="1">
        <f t="shared" si="1"/>
        <v>96</v>
      </c>
      <c r="F13" s="1">
        <v>32</v>
      </c>
      <c r="G13" s="1"/>
      <c r="H13" s="1" t="s">
        <v>15</v>
      </c>
      <c r="I13" s="1"/>
      <c r="J13" s="15"/>
      <c r="K13" s="1">
        <v>32</v>
      </c>
      <c r="L13" s="1"/>
      <c r="M13" s="1"/>
      <c r="N13" s="1"/>
      <c r="O13" s="1"/>
    </row>
    <row r="14" spans="1:15" ht="24.75" customHeight="1">
      <c r="A14" s="63"/>
      <c r="B14" s="1">
        <v>9</v>
      </c>
      <c r="C14" s="2" t="s">
        <v>100</v>
      </c>
      <c r="D14" s="1">
        <f t="shared" si="0"/>
        <v>136</v>
      </c>
      <c r="E14" s="1">
        <f t="shared" si="1"/>
        <v>102</v>
      </c>
      <c r="F14" s="1">
        <v>34</v>
      </c>
      <c r="G14" s="1"/>
      <c r="H14" s="1" t="s">
        <v>15</v>
      </c>
      <c r="I14" s="1"/>
      <c r="J14" s="1">
        <v>34</v>
      </c>
      <c r="K14" s="1"/>
      <c r="L14" s="1"/>
      <c r="M14" s="1"/>
      <c r="N14" s="1"/>
      <c r="O14" s="1"/>
    </row>
    <row r="15" spans="1:15" ht="24.75" customHeight="1">
      <c r="A15" s="63"/>
      <c r="B15" s="1">
        <v>10</v>
      </c>
      <c r="C15" s="2" t="s">
        <v>146</v>
      </c>
      <c r="D15" s="1">
        <f t="shared" si="0"/>
        <v>144</v>
      </c>
      <c r="E15" s="1">
        <f t="shared" si="1"/>
        <v>108</v>
      </c>
      <c r="F15" s="1">
        <v>36</v>
      </c>
      <c r="G15" s="1"/>
      <c r="H15" s="1" t="s">
        <v>15</v>
      </c>
      <c r="I15" s="1"/>
      <c r="J15" s="1">
        <v>36</v>
      </c>
      <c r="K15" s="1"/>
      <c r="L15" s="1"/>
      <c r="M15" s="1"/>
      <c r="N15" s="1"/>
      <c r="O15" s="1"/>
    </row>
    <row r="16" spans="1:15" ht="24.75" customHeight="1">
      <c r="A16" s="63"/>
      <c r="B16" s="1">
        <v>11</v>
      </c>
      <c r="C16" s="2" t="s">
        <v>147</v>
      </c>
      <c r="D16" s="1">
        <f t="shared" si="0"/>
        <v>136</v>
      </c>
      <c r="E16" s="1">
        <f t="shared" si="1"/>
        <v>102</v>
      </c>
      <c r="F16" s="1">
        <v>34</v>
      </c>
      <c r="G16" s="1"/>
      <c r="H16" s="1" t="s">
        <v>15</v>
      </c>
      <c r="I16" s="1"/>
      <c r="J16" s="1"/>
      <c r="K16" s="1">
        <v>34</v>
      </c>
      <c r="L16" s="1"/>
      <c r="M16" s="1"/>
      <c r="N16" s="1"/>
      <c r="O16" s="1"/>
    </row>
    <row r="17" spans="1:15" ht="24.75" customHeight="1">
      <c r="A17" s="63"/>
      <c r="B17" s="1">
        <v>12</v>
      </c>
      <c r="C17" s="4" t="s">
        <v>155</v>
      </c>
      <c r="D17" s="1">
        <f t="shared" si="0"/>
        <v>136</v>
      </c>
      <c r="E17" s="1">
        <f t="shared" si="1"/>
        <v>102</v>
      </c>
      <c r="F17" s="1">
        <v>34</v>
      </c>
      <c r="G17" s="1"/>
      <c r="H17" s="1" t="s">
        <v>15</v>
      </c>
      <c r="I17" s="1"/>
      <c r="J17" s="1"/>
      <c r="K17" s="1"/>
      <c r="L17" s="1">
        <v>34</v>
      </c>
      <c r="N17" s="1"/>
      <c r="O17" s="1"/>
    </row>
    <row r="18" spans="1:15" ht="24.75" customHeight="1">
      <c r="A18" s="63"/>
      <c r="B18" s="1">
        <v>13</v>
      </c>
      <c r="C18" s="2" t="s">
        <v>151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1"/>
      <c r="J18" s="1"/>
      <c r="K18" s="1"/>
      <c r="M18" s="1">
        <v>32</v>
      </c>
      <c r="N18" s="1"/>
      <c r="O18" s="1"/>
    </row>
    <row r="19" spans="1:15" ht="24.75" customHeight="1">
      <c r="A19" s="63"/>
      <c r="B19" s="1">
        <v>14</v>
      </c>
      <c r="C19" s="4" t="s">
        <v>153</v>
      </c>
      <c r="D19" s="1">
        <f t="shared" si="0"/>
        <v>128</v>
      </c>
      <c r="E19" s="1">
        <f t="shared" si="1"/>
        <v>96</v>
      </c>
      <c r="F19" s="1">
        <v>32</v>
      </c>
      <c r="G19" s="1"/>
      <c r="H19" s="1" t="s">
        <v>15</v>
      </c>
      <c r="I19" s="15"/>
      <c r="J19" s="1"/>
      <c r="K19" s="1"/>
      <c r="L19" s="1">
        <v>32</v>
      </c>
      <c r="M19" s="15"/>
      <c r="N19" s="1"/>
      <c r="O19" s="1"/>
    </row>
    <row r="20" spans="1:15" ht="24.75" customHeight="1">
      <c r="A20" s="63"/>
      <c r="B20" s="1">
        <v>15</v>
      </c>
      <c r="C20" s="2" t="s">
        <v>148</v>
      </c>
      <c r="D20" s="1">
        <f t="shared" si="0"/>
        <v>112</v>
      </c>
      <c r="E20" s="1">
        <f t="shared" si="1"/>
        <v>84</v>
      </c>
      <c r="F20" s="1">
        <v>28</v>
      </c>
      <c r="G20" s="1"/>
      <c r="H20" s="1" t="s">
        <v>15</v>
      </c>
      <c r="I20" s="1"/>
      <c r="J20" s="1"/>
      <c r="K20" s="15"/>
      <c r="L20" s="1">
        <v>28</v>
      </c>
      <c r="M20" s="15"/>
      <c r="N20" s="1"/>
      <c r="O20" s="1"/>
    </row>
    <row r="21" spans="1:15" ht="24.75" customHeight="1">
      <c r="A21" s="63" t="s">
        <v>24</v>
      </c>
      <c r="B21" s="1">
        <v>16</v>
      </c>
      <c r="C21" s="2" t="s">
        <v>149</v>
      </c>
      <c r="D21" s="1">
        <f t="shared" si="0"/>
        <v>112</v>
      </c>
      <c r="E21" s="1">
        <f t="shared" si="1"/>
        <v>84</v>
      </c>
      <c r="F21" s="1">
        <v>28</v>
      </c>
      <c r="G21" s="1"/>
      <c r="H21" s="1"/>
      <c r="I21" s="1" t="s">
        <v>15</v>
      </c>
      <c r="J21" s="1"/>
      <c r="K21" s="1"/>
      <c r="L21" s="1">
        <v>28</v>
      </c>
      <c r="M21" s="15"/>
      <c r="N21" s="1"/>
      <c r="O21" s="1"/>
    </row>
    <row r="22" spans="1:15" ht="24.75" customHeight="1">
      <c r="A22" s="63"/>
      <c r="B22" s="1">
        <v>17</v>
      </c>
      <c r="C22" s="2" t="s">
        <v>150</v>
      </c>
      <c r="D22" s="1">
        <f t="shared" si="0"/>
        <v>136</v>
      </c>
      <c r="E22" s="1">
        <f t="shared" si="1"/>
        <v>102</v>
      </c>
      <c r="F22" s="1">
        <v>34</v>
      </c>
      <c r="G22" s="1"/>
      <c r="H22" s="1" t="s">
        <v>15</v>
      </c>
      <c r="I22" s="1"/>
      <c r="J22" s="1"/>
      <c r="K22" s="1"/>
      <c r="L22" s="15"/>
      <c r="M22" s="1">
        <v>34</v>
      </c>
      <c r="N22" s="1"/>
      <c r="O22" s="1"/>
    </row>
    <row r="23" spans="1:15" ht="24.75" customHeight="1">
      <c r="A23" s="63"/>
      <c r="B23" s="1">
        <v>18</v>
      </c>
      <c r="C23" s="2" t="s">
        <v>152</v>
      </c>
      <c r="D23" s="1">
        <f t="shared" si="0"/>
        <v>112</v>
      </c>
      <c r="E23" s="1">
        <f t="shared" si="1"/>
        <v>84</v>
      </c>
      <c r="F23" s="1">
        <v>28</v>
      </c>
      <c r="G23" s="1"/>
      <c r="I23" s="1" t="s">
        <v>15</v>
      </c>
      <c r="J23" s="1"/>
      <c r="K23" s="15"/>
      <c r="L23" s="15"/>
      <c r="M23" s="1">
        <v>28</v>
      </c>
      <c r="N23" s="1"/>
      <c r="O23" s="1"/>
    </row>
    <row r="24" spans="1:15" ht="24.75" customHeight="1">
      <c r="A24" s="63"/>
      <c r="B24" s="1">
        <v>19</v>
      </c>
      <c r="C24" s="4" t="s">
        <v>154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" t="s">
        <v>15</v>
      </c>
      <c r="I24" s="1"/>
      <c r="J24" s="1"/>
      <c r="K24" s="1"/>
      <c r="L24" s="1"/>
      <c r="M24" s="1">
        <v>28</v>
      </c>
      <c r="N24" s="1"/>
      <c r="O24" s="1"/>
    </row>
    <row r="25" spans="1:15" ht="24.75" customHeight="1">
      <c r="A25" s="63"/>
      <c r="B25" s="1">
        <v>20</v>
      </c>
      <c r="C25" s="34" t="s">
        <v>308</v>
      </c>
      <c r="D25" s="1">
        <f t="shared" si="0"/>
        <v>136</v>
      </c>
      <c r="E25" s="1">
        <f t="shared" si="1"/>
        <v>102</v>
      </c>
      <c r="F25" s="1">
        <v>34</v>
      </c>
      <c r="G25" s="1"/>
      <c r="H25" s="1" t="s">
        <v>15</v>
      </c>
      <c r="I25" s="1"/>
      <c r="J25" s="1"/>
      <c r="K25" s="1"/>
      <c r="L25" s="1"/>
      <c r="M25" s="1">
        <v>34</v>
      </c>
      <c r="O25" s="1"/>
    </row>
    <row r="26" spans="1:15" ht="24.75" customHeight="1">
      <c r="A26" s="63" t="s">
        <v>25</v>
      </c>
      <c r="B26" s="1"/>
      <c r="C26" s="2" t="s">
        <v>310</v>
      </c>
      <c r="D26" s="1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305</v>
      </c>
      <c r="O26" s="1"/>
    </row>
    <row r="27" spans="1:15" ht="24.75" customHeight="1">
      <c r="A27" s="63"/>
      <c r="B27" s="1"/>
      <c r="C27" s="2" t="s">
        <v>36</v>
      </c>
      <c r="D27" s="26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285</v>
      </c>
      <c r="O27" s="1"/>
    </row>
    <row r="28" spans="1:15" ht="24.75" customHeight="1">
      <c r="A28" s="63"/>
      <c r="B28" s="55" t="s">
        <v>28</v>
      </c>
      <c r="C28" s="57"/>
      <c r="D28" s="1">
        <f>SUM(D6:D25)</f>
        <v>2738</v>
      </c>
      <c r="E28" s="1">
        <f>SUM(E6:E25)</f>
        <v>2040</v>
      </c>
      <c r="F28" s="1">
        <f>SUM(F6:F25)</f>
        <v>680</v>
      </c>
      <c r="G28" s="1">
        <f>SUM(G6:G24)</f>
        <v>18</v>
      </c>
      <c r="H28" s="1"/>
      <c r="I28" s="1"/>
      <c r="J28" s="1">
        <f>SUM(J6:J24)</f>
        <v>162</v>
      </c>
      <c r="K28" s="1">
        <f>SUM(K6:K24)</f>
        <v>172</v>
      </c>
      <c r="L28" s="1">
        <f>SUM(L6:L24)</f>
        <v>190</v>
      </c>
      <c r="M28" s="1">
        <f>SUM(M6:M25)</f>
        <v>156</v>
      </c>
      <c r="N28" s="1" t="s">
        <v>307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A6:A10"/>
    <mergeCell ref="D3:D5"/>
    <mergeCell ref="A21:A25"/>
    <mergeCell ref="F4:F5"/>
    <mergeCell ref="A29:O29"/>
    <mergeCell ref="G4:G5"/>
    <mergeCell ref="O2:O5"/>
    <mergeCell ref="E3:G3"/>
    <mergeCell ref="A26:A28"/>
    <mergeCell ref="B28:C28"/>
    <mergeCell ref="I4:I5"/>
    <mergeCell ref="E4:E5"/>
    <mergeCell ref="H4:H5"/>
    <mergeCell ref="A11:A20"/>
    <mergeCell ref="A1:O1"/>
    <mergeCell ref="A2:A5"/>
    <mergeCell ref="B2:B5"/>
    <mergeCell ref="C2:C5"/>
    <mergeCell ref="D2:G2"/>
    <mergeCell ref="H2:I3"/>
    <mergeCell ref="J2:N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65"/>
  <dimension ref="A1:O29"/>
  <sheetViews>
    <sheetView workbookViewId="0" topLeftCell="A1">
      <selection activeCell="Q26" sqref="Q26"/>
    </sheetView>
  </sheetViews>
  <sheetFormatPr defaultColWidth="9.00390625" defaultRowHeight="14.25"/>
  <cols>
    <col min="1" max="2" width="3.75390625" style="0" customWidth="1"/>
    <col min="3" max="3" width="17.75390625" style="0" customWidth="1"/>
    <col min="4" max="9" width="5.25390625" style="0" customWidth="1"/>
    <col min="10" max="14" width="4.25390625" style="0" customWidth="1"/>
    <col min="15" max="15" width="7.25390625" style="0" customWidth="1"/>
  </cols>
  <sheetData>
    <row r="1" spans="1:15" ht="30.75" customHeight="1">
      <c r="A1" s="50" t="s">
        <v>357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.7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48" t="s">
        <v>4</v>
      </c>
      <c r="I2" s="48"/>
      <c r="J2" s="74" t="s">
        <v>5</v>
      </c>
      <c r="K2" s="74"/>
      <c r="L2" s="74"/>
      <c r="M2" s="74"/>
      <c r="N2" s="74"/>
      <c r="O2" s="63" t="s">
        <v>6</v>
      </c>
    </row>
    <row r="3" spans="1:15" ht="18.75" customHeight="1">
      <c r="A3" s="75"/>
      <c r="B3" s="63"/>
      <c r="C3" s="74"/>
      <c r="D3" s="63" t="s">
        <v>7</v>
      </c>
      <c r="E3" s="74" t="s">
        <v>8</v>
      </c>
      <c r="F3" s="74"/>
      <c r="G3" s="74"/>
      <c r="H3" s="48"/>
      <c r="I3" s="48"/>
      <c r="J3" s="74"/>
      <c r="K3" s="74"/>
      <c r="L3" s="74"/>
      <c r="M3" s="74"/>
      <c r="N3" s="74"/>
      <c r="O3" s="63"/>
    </row>
    <row r="4" spans="1:15" ht="18.75" customHeight="1">
      <c r="A4" s="75"/>
      <c r="B4" s="63"/>
      <c r="C4" s="74"/>
      <c r="D4" s="63"/>
      <c r="E4" s="63" t="s">
        <v>320</v>
      </c>
      <c r="F4" s="63" t="s">
        <v>313</v>
      </c>
      <c r="G4" s="63" t="s">
        <v>321</v>
      </c>
      <c r="H4" s="63" t="s">
        <v>316</v>
      </c>
      <c r="I4" s="63" t="s">
        <v>317</v>
      </c>
      <c r="J4" s="74"/>
      <c r="K4" s="74"/>
      <c r="L4" s="74"/>
      <c r="M4" s="74"/>
      <c r="N4" s="74"/>
      <c r="O4" s="63"/>
    </row>
    <row r="5" spans="1:15" ht="18.75" customHeight="1">
      <c r="A5" s="75"/>
      <c r="B5" s="63"/>
      <c r="C5" s="74"/>
      <c r="D5" s="63"/>
      <c r="E5" s="63"/>
      <c r="F5" s="63"/>
      <c r="G5" s="63"/>
      <c r="H5" s="63"/>
      <c r="I5" s="63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63"/>
    </row>
    <row r="6" spans="1:15" ht="24.75" customHeight="1">
      <c r="A6" s="63" t="s">
        <v>14</v>
      </c>
      <c r="B6" s="1">
        <v>1</v>
      </c>
      <c r="C6" s="5" t="s">
        <v>325</v>
      </c>
      <c r="D6" s="1">
        <v>144</v>
      </c>
      <c r="E6" s="1">
        <v>144</v>
      </c>
      <c r="F6" s="1"/>
      <c r="G6" s="1"/>
      <c r="H6" s="1" t="s">
        <v>15</v>
      </c>
      <c r="I6" s="1"/>
      <c r="J6" s="1">
        <v>72</v>
      </c>
      <c r="K6" s="1">
        <v>72</v>
      </c>
      <c r="L6" s="1"/>
      <c r="M6" s="1"/>
      <c r="N6" s="1"/>
      <c r="O6" s="1"/>
    </row>
    <row r="7" spans="1:15" ht="24.75" customHeight="1">
      <c r="A7" s="63"/>
      <c r="B7" s="1">
        <v>2</v>
      </c>
      <c r="C7" s="5" t="s">
        <v>333</v>
      </c>
      <c r="D7" s="1">
        <v>144</v>
      </c>
      <c r="E7" s="1">
        <v>144</v>
      </c>
      <c r="F7" s="1"/>
      <c r="G7" s="1"/>
      <c r="H7" s="1" t="s">
        <v>15</v>
      </c>
      <c r="I7" s="1"/>
      <c r="J7" s="1">
        <v>72</v>
      </c>
      <c r="K7" s="1">
        <v>72</v>
      </c>
      <c r="L7" s="1"/>
      <c r="M7" s="1"/>
      <c r="N7" s="1"/>
      <c r="O7" s="1"/>
    </row>
    <row r="8" spans="1:15" ht="24.75" customHeight="1">
      <c r="A8" s="63"/>
      <c r="B8" s="1">
        <v>3</v>
      </c>
      <c r="C8" s="5" t="s">
        <v>17</v>
      </c>
      <c r="D8" s="1">
        <v>40</v>
      </c>
      <c r="E8" s="1">
        <v>24</v>
      </c>
      <c r="F8" s="1">
        <v>16</v>
      </c>
      <c r="G8" s="1"/>
      <c r="H8" s="1"/>
      <c r="I8" s="1" t="s">
        <v>15</v>
      </c>
      <c r="J8" s="1">
        <v>40</v>
      </c>
      <c r="K8" s="1"/>
      <c r="L8" s="1"/>
      <c r="M8" s="1"/>
      <c r="N8" s="1"/>
      <c r="O8" s="1"/>
    </row>
    <row r="9" spans="1:15" ht="24.75" customHeight="1">
      <c r="A9" s="63"/>
      <c r="B9" s="1">
        <v>4</v>
      </c>
      <c r="C9" s="5" t="s">
        <v>18</v>
      </c>
      <c r="D9" s="1">
        <v>32</v>
      </c>
      <c r="E9" s="1">
        <v>32</v>
      </c>
      <c r="F9" s="1"/>
      <c r="G9" s="1"/>
      <c r="H9" s="1"/>
      <c r="I9" s="1" t="s">
        <v>15</v>
      </c>
      <c r="J9" s="18"/>
      <c r="K9" s="1"/>
      <c r="L9" s="1">
        <v>32</v>
      </c>
      <c r="M9" s="1"/>
      <c r="N9" s="1"/>
      <c r="O9" s="1"/>
    </row>
    <row r="10" spans="1:15" ht="24.75" customHeight="1">
      <c r="A10" s="63"/>
      <c r="B10" s="1">
        <v>5</v>
      </c>
      <c r="C10" s="5" t="s">
        <v>332</v>
      </c>
      <c r="D10" s="1">
        <v>68</v>
      </c>
      <c r="E10" s="1">
        <v>48</v>
      </c>
      <c r="F10" s="1">
        <v>20</v>
      </c>
      <c r="G10" s="1"/>
      <c r="H10" s="1" t="s">
        <v>15</v>
      </c>
      <c r="I10" s="1"/>
      <c r="J10" s="1"/>
      <c r="K10" s="18"/>
      <c r="L10" s="1">
        <v>68</v>
      </c>
      <c r="M10" s="1"/>
      <c r="N10" s="1"/>
      <c r="O10" s="1"/>
    </row>
    <row r="11" spans="1:15" ht="24.75" customHeight="1">
      <c r="A11" s="63" t="s">
        <v>19</v>
      </c>
      <c r="B11" s="1">
        <v>6</v>
      </c>
      <c r="C11" s="2" t="s">
        <v>33</v>
      </c>
      <c r="D11" s="1">
        <v>68</v>
      </c>
      <c r="E11" s="1">
        <v>68</v>
      </c>
      <c r="F11" s="1"/>
      <c r="G11" s="1"/>
      <c r="H11" s="1" t="s">
        <v>15</v>
      </c>
      <c r="I11" s="1"/>
      <c r="J11" s="1"/>
      <c r="K11" s="1">
        <v>68</v>
      </c>
      <c r="L11" s="1"/>
      <c r="M11" s="15"/>
      <c r="N11" s="1"/>
      <c r="O11" s="1"/>
    </row>
    <row r="12" spans="1:15" ht="24.75" customHeight="1">
      <c r="A12" s="63"/>
      <c r="B12" s="1">
        <v>7</v>
      </c>
      <c r="C12" s="2" t="s">
        <v>35</v>
      </c>
      <c r="D12" s="1">
        <v>54</v>
      </c>
      <c r="E12" s="1">
        <v>54</v>
      </c>
      <c r="F12" s="1"/>
      <c r="G12" s="1"/>
      <c r="I12" s="1" t="s">
        <v>15</v>
      </c>
      <c r="J12" s="1"/>
      <c r="K12" s="1"/>
      <c r="L12" s="1">
        <v>54</v>
      </c>
      <c r="M12" s="15"/>
      <c r="N12" s="1"/>
      <c r="O12" s="1"/>
    </row>
    <row r="13" spans="1:15" ht="24.75" customHeight="1">
      <c r="A13" s="63"/>
      <c r="B13" s="1">
        <v>8</v>
      </c>
      <c r="C13" s="2" t="s">
        <v>145</v>
      </c>
      <c r="D13" s="1">
        <v>64</v>
      </c>
      <c r="E13" s="1">
        <v>64</v>
      </c>
      <c r="F13" s="1"/>
      <c r="G13" s="1"/>
      <c r="H13" s="1" t="s">
        <v>15</v>
      </c>
      <c r="I13" s="1"/>
      <c r="J13" s="15"/>
      <c r="K13" s="1">
        <v>64</v>
      </c>
      <c r="L13" s="1"/>
      <c r="M13" s="1"/>
      <c r="N13" s="1"/>
      <c r="O13" s="1"/>
    </row>
    <row r="14" spans="1:15" ht="24.75" customHeight="1">
      <c r="A14" s="63"/>
      <c r="B14" s="1">
        <v>9</v>
      </c>
      <c r="C14" s="2" t="s">
        <v>100</v>
      </c>
      <c r="D14" s="1">
        <v>68</v>
      </c>
      <c r="E14" s="1">
        <v>68</v>
      </c>
      <c r="F14" s="1"/>
      <c r="G14" s="1"/>
      <c r="H14" s="1" t="s">
        <v>15</v>
      </c>
      <c r="I14" s="1"/>
      <c r="J14" s="1">
        <v>68</v>
      </c>
      <c r="K14" s="1"/>
      <c r="L14" s="1"/>
      <c r="M14" s="1"/>
      <c r="N14" s="1"/>
      <c r="O14" s="1"/>
    </row>
    <row r="15" spans="1:15" ht="24.75" customHeight="1">
      <c r="A15" s="63"/>
      <c r="B15" s="1">
        <v>10</v>
      </c>
      <c r="C15" s="2" t="s">
        <v>146</v>
      </c>
      <c r="D15" s="1">
        <v>72</v>
      </c>
      <c r="E15" s="1">
        <v>72</v>
      </c>
      <c r="F15" s="1"/>
      <c r="G15" s="1"/>
      <c r="H15" s="1" t="s">
        <v>15</v>
      </c>
      <c r="I15" s="1"/>
      <c r="J15" s="1">
        <v>72</v>
      </c>
      <c r="K15" s="1"/>
      <c r="L15" s="1"/>
      <c r="M15" s="1"/>
      <c r="N15" s="1"/>
      <c r="O15" s="1"/>
    </row>
    <row r="16" spans="1:15" ht="24.75" customHeight="1">
      <c r="A16" s="63"/>
      <c r="B16" s="1">
        <v>11</v>
      </c>
      <c r="C16" s="2" t="s">
        <v>147</v>
      </c>
      <c r="D16" s="1">
        <v>68</v>
      </c>
      <c r="E16" s="1">
        <v>68</v>
      </c>
      <c r="F16" s="1"/>
      <c r="G16" s="1"/>
      <c r="H16" s="1" t="s">
        <v>15</v>
      </c>
      <c r="I16" s="1"/>
      <c r="J16" s="1"/>
      <c r="K16" s="1">
        <v>68</v>
      </c>
      <c r="L16" s="1"/>
      <c r="M16" s="1"/>
      <c r="N16" s="1"/>
      <c r="O16" s="1"/>
    </row>
    <row r="17" spans="1:15" ht="24.75" customHeight="1">
      <c r="A17" s="63"/>
      <c r="B17" s="1">
        <v>12</v>
      </c>
      <c r="C17" s="4" t="s">
        <v>155</v>
      </c>
      <c r="D17" s="1">
        <v>68</v>
      </c>
      <c r="E17" s="1">
        <v>68</v>
      </c>
      <c r="F17" s="1"/>
      <c r="G17" s="1"/>
      <c r="H17" s="1" t="s">
        <v>15</v>
      </c>
      <c r="I17" s="1"/>
      <c r="J17" s="1"/>
      <c r="K17" s="1"/>
      <c r="L17" s="1">
        <v>68</v>
      </c>
      <c r="N17" s="1"/>
      <c r="O17" s="1"/>
    </row>
    <row r="18" spans="1:15" ht="24.75" customHeight="1">
      <c r="A18" s="63"/>
      <c r="B18" s="1">
        <v>13</v>
      </c>
      <c r="C18" s="2" t="s">
        <v>151</v>
      </c>
      <c r="D18" s="1">
        <v>64</v>
      </c>
      <c r="E18" s="1">
        <v>64</v>
      </c>
      <c r="F18" s="1"/>
      <c r="G18" s="1"/>
      <c r="H18" s="1" t="s">
        <v>15</v>
      </c>
      <c r="I18" s="1"/>
      <c r="J18" s="1"/>
      <c r="K18" s="1"/>
      <c r="M18" s="1">
        <v>64</v>
      </c>
      <c r="N18" s="1"/>
      <c r="O18" s="1"/>
    </row>
    <row r="19" spans="1:15" ht="24.75" customHeight="1">
      <c r="A19" s="63"/>
      <c r="B19" s="1">
        <v>14</v>
      </c>
      <c r="C19" s="4" t="s">
        <v>153</v>
      </c>
      <c r="D19" s="1">
        <v>64</v>
      </c>
      <c r="E19" s="1">
        <v>64</v>
      </c>
      <c r="F19" s="1"/>
      <c r="G19" s="1"/>
      <c r="H19" s="1" t="s">
        <v>15</v>
      </c>
      <c r="I19" s="15"/>
      <c r="J19" s="1"/>
      <c r="K19" s="1"/>
      <c r="L19" s="1">
        <v>64</v>
      </c>
      <c r="M19" s="15"/>
      <c r="N19" s="1"/>
      <c r="O19" s="1"/>
    </row>
    <row r="20" spans="1:15" ht="24.75" customHeight="1">
      <c r="A20" s="63"/>
      <c r="B20" s="1">
        <v>15</v>
      </c>
      <c r="C20" s="2" t="s">
        <v>148</v>
      </c>
      <c r="D20" s="1">
        <v>54</v>
      </c>
      <c r="E20" s="1">
        <v>54</v>
      </c>
      <c r="F20" s="1"/>
      <c r="G20" s="1"/>
      <c r="H20" s="1" t="s">
        <v>15</v>
      </c>
      <c r="I20" s="1"/>
      <c r="J20" s="1"/>
      <c r="K20" s="15"/>
      <c r="L20" s="1">
        <v>54</v>
      </c>
      <c r="M20" s="15"/>
      <c r="N20" s="1"/>
      <c r="O20" s="1"/>
    </row>
    <row r="21" spans="1:15" ht="24.75" customHeight="1">
      <c r="A21" s="63" t="s">
        <v>24</v>
      </c>
      <c r="B21" s="1">
        <v>16</v>
      </c>
      <c r="C21" s="2" t="s">
        <v>149</v>
      </c>
      <c r="D21" s="1">
        <v>54</v>
      </c>
      <c r="E21" s="1">
        <v>54</v>
      </c>
      <c r="F21" s="1"/>
      <c r="G21" s="1"/>
      <c r="H21" s="1"/>
      <c r="I21" s="1" t="s">
        <v>15</v>
      </c>
      <c r="J21" s="1"/>
      <c r="K21" s="1"/>
      <c r="L21" s="1">
        <v>54</v>
      </c>
      <c r="M21" s="15"/>
      <c r="N21" s="1"/>
      <c r="O21" s="1"/>
    </row>
    <row r="22" spans="1:15" ht="24.75" customHeight="1">
      <c r="A22" s="63"/>
      <c r="B22" s="1">
        <v>17</v>
      </c>
      <c r="C22" s="2" t="s">
        <v>150</v>
      </c>
      <c r="D22" s="1">
        <v>68</v>
      </c>
      <c r="E22" s="1">
        <v>68</v>
      </c>
      <c r="F22" s="1"/>
      <c r="G22" s="1"/>
      <c r="H22" s="1" t="s">
        <v>15</v>
      </c>
      <c r="I22" s="1"/>
      <c r="J22" s="1"/>
      <c r="K22" s="1"/>
      <c r="L22" s="15"/>
      <c r="M22" s="1">
        <v>68</v>
      </c>
      <c r="N22" s="1"/>
      <c r="O22" s="1"/>
    </row>
    <row r="23" spans="1:15" ht="24.75" customHeight="1">
      <c r="A23" s="63"/>
      <c r="B23" s="1">
        <v>18</v>
      </c>
      <c r="C23" s="2" t="s">
        <v>152</v>
      </c>
      <c r="D23" s="1">
        <v>54</v>
      </c>
      <c r="E23" s="1">
        <v>54</v>
      </c>
      <c r="F23" s="1"/>
      <c r="G23" s="1"/>
      <c r="I23" s="1" t="s">
        <v>15</v>
      </c>
      <c r="J23" s="1"/>
      <c r="K23" s="15"/>
      <c r="L23" s="15"/>
      <c r="M23" s="1">
        <v>54</v>
      </c>
      <c r="N23" s="1"/>
      <c r="O23" s="1"/>
    </row>
    <row r="24" spans="1:15" ht="24.75" customHeight="1">
      <c r="A24" s="63"/>
      <c r="B24" s="1">
        <v>19</v>
      </c>
      <c r="C24" s="4" t="s">
        <v>154</v>
      </c>
      <c r="D24" s="1">
        <v>54</v>
      </c>
      <c r="E24" s="1">
        <v>54</v>
      </c>
      <c r="F24" s="1"/>
      <c r="G24" s="1"/>
      <c r="H24" s="1" t="s">
        <v>15</v>
      </c>
      <c r="I24" s="1"/>
      <c r="J24" s="1"/>
      <c r="K24" s="1"/>
      <c r="L24" s="1"/>
      <c r="M24" s="1">
        <v>54</v>
      </c>
      <c r="N24" s="1"/>
      <c r="O24" s="1"/>
    </row>
    <row r="25" spans="1:15" ht="24.75" customHeight="1">
      <c r="A25" s="63"/>
      <c r="B25" s="1">
        <v>20</v>
      </c>
      <c r="C25" s="34" t="s">
        <v>324</v>
      </c>
      <c r="D25" s="1">
        <v>68</v>
      </c>
      <c r="E25" s="1">
        <v>68</v>
      </c>
      <c r="F25" s="1"/>
      <c r="G25" s="1"/>
      <c r="H25" s="1" t="s">
        <v>15</v>
      </c>
      <c r="I25" s="1"/>
      <c r="J25" s="1"/>
      <c r="K25" s="1"/>
      <c r="L25" s="1"/>
      <c r="M25" s="1">
        <v>68</v>
      </c>
      <c r="O25" s="1"/>
    </row>
    <row r="26" spans="1:15" ht="24.75" customHeight="1">
      <c r="A26" s="63" t="s">
        <v>25</v>
      </c>
      <c r="B26" s="1"/>
      <c r="C26" s="2" t="s">
        <v>310</v>
      </c>
      <c r="D26" s="1"/>
      <c r="E26" s="1"/>
      <c r="F26" s="1"/>
      <c r="G26" s="1" t="s">
        <v>285</v>
      </c>
      <c r="H26" s="1"/>
      <c r="I26" s="1"/>
      <c r="J26" s="1"/>
      <c r="K26" s="1"/>
      <c r="L26" s="1"/>
      <c r="M26" s="1"/>
      <c r="N26" s="1" t="s">
        <v>285</v>
      </c>
      <c r="O26" s="1"/>
    </row>
    <row r="27" spans="1:15" ht="24.75" customHeight="1">
      <c r="A27" s="63"/>
      <c r="B27" s="1"/>
      <c r="C27" s="2" t="s">
        <v>36</v>
      </c>
      <c r="D27" s="26"/>
      <c r="E27" s="1"/>
      <c r="F27" s="1"/>
      <c r="G27" s="1" t="s">
        <v>285</v>
      </c>
      <c r="H27" s="1"/>
      <c r="I27" s="1"/>
      <c r="J27" s="1"/>
      <c r="K27" s="1"/>
      <c r="L27" s="1"/>
      <c r="M27" s="1"/>
      <c r="N27" s="1" t="s">
        <v>285</v>
      </c>
      <c r="O27" s="1"/>
    </row>
    <row r="28" spans="1:15" ht="24.75" customHeight="1">
      <c r="A28" s="63"/>
      <c r="B28" s="55" t="s">
        <v>28</v>
      </c>
      <c r="C28" s="57"/>
      <c r="D28" s="1">
        <f>SUM(D6:D25)</f>
        <v>1370</v>
      </c>
      <c r="E28" s="1">
        <f>SUM(E6:E25)</f>
        <v>1334</v>
      </c>
      <c r="F28" s="1">
        <f>SUM(F6:F24)</f>
        <v>36</v>
      </c>
      <c r="G28" s="1" t="s">
        <v>309</v>
      </c>
      <c r="H28" s="1"/>
      <c r="I28" s="1"/>
      <c r="J28" s="1">
        <f>SUM(J6:J24)</f>
        <v>324</v>
      </c>
      <c r="K28" s="1">
        <f>SUM(K6:K24)</f>
        <v>344</v>
      </c>
      <c r="L28" s="1">
        <f>SUM(L6:L24)</f>
        <v>394</v>
      </c>
      <c r="M28" s="1">
        <f>SUM(M6:M25)</f>
        <v>308</v>
      </c>
      <c r="N28" s="1" t="s">
        <v>309</v>
      </c>
      <c r="O28" s="1"/>
    </row>
    <row r="29" spans="1:15" ht="24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E4:E5"/>
    <mergeCell ref="F4:F5"/>
    <mergeCell ref="E3:G3"/>
    <mergeCell ref="H4:H5"/>
    <mergeCell ref="A1:O1"/>
    <mergeCell ref="A2:A5"/>
    <mergeCell ref="B2:B5"/>
    <mergeCell ref="C2:C5"/>
    <mergeCell ref="D2:G2"/>
    <mergeCell ref="H2:I3"/>
    <mergeCell ref="J2:N4"/>
    <mergeCell ref="G4:G5"/>
    <mergeCell ref="D3:D5"/>
    <mergeCell ref="O2:O5"/>
    <mergeCell ref="A29:O29"/>
    <mergeCell ref="A26:A28"/>
    <mergeCell ref="B28:C28"/>
    <mergeCell ref="I4:I5"/>
    <mergeCell ref="A6:A10"/>
    <mergeCell ref="A11:A20"/>
    <mergeCell ref="A21:A2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63"/>
  <dimension ref="A1:O29"/>
  <sheetViews>
    <sheetView workbookViewId="0" topLeftCell="A1">
      <selection activeCell="R4" sqref="R4"/>
    </sheetView>
  </sheetViews>
  <sheetFormatPr defaultColWidth="9.00390625" defaultRowHeight="14.25"/>
  <cols>
    <col min="1" max="2" width="3.625" style="0" customWidth="1"/>
    <col min="3" max="3" width="18.125" style="0" customWidth="1"/>
    <col min="4" max="9" width="5.125" style="0" customWidth="1"/>
    <col min="10" max="14" width="4.375" style="6" customWidth="1"/>
    <col min="15" max="15" width="7.875" style="0" customWidth="1"/>
  </cols>
  <sheetData>
    <row r="1" spans="1:15" ht="30.75" customHeight="1">
      <c r="A1" s="50" t="s">
        <v>590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9.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19.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19.5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19.5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4.75" customHeight="1">
      <c r="A6" s="51" t="s">
        <v>14</v>
      </c>
      <c r="B6" s="11">
        <v>1</v>
      </c>
      <c r="C6" s="5" t="s">
        <v>442</v>
      </c>
      <c r="D6" s="1">
        <f aca="true" t="shared" si="0" ref="D6:D25">E6+F6+G6</f>
        <v>288</v>
      </c>
      <c r="E6" s="1">
        <f aca="true" t="shared" si="1" ref="E6:E25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58"/>
      <c r="B7" s="11">
        <v>2</v>
      </c>
      <c r="C7" s="5" t="s">
        <v>331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58"/>
      <c r="B8" s="1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.75" customHeight="1">
      <c r="A9" s="58"/>
      <c r="B9" s="1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.75" customHeight="1">
      <c r="A10" s="58"/>
      <c r="B10" s="11">
        <v>5</v>
      </c>
      <c r="C10" s="5" t="s">
        <v>525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.75" customHeight="1">
      <c r="A11" s="63" t="s">
        <v>19</v>
      </c>
      <c r="B11" s="11">
        <v>6</v>
      </c>
      <c r="C11" s="2" t="s">
        <v>538</v>
      </c>
      <c r="D11" s="1">
        <f t="shared" si="0"/>
        <v>144</v>
      </c>
      <c r="E11" s="1">
        <f t="shared" si="1"/>
        <v>108</v>
      </c>
      <c r="F11" s="1">
        <v>36</v>
      </c>
      <c r="G11" s="1"/>
      <c r="H11" s="1" t="s">
        <v>15</v>
      </c>
      <c r="I11" s="1"/>
      <c r="J11" s="1"/>
      <c r="K11" s="15"/>
      <c r="L11" s="1">
        <v>36</v>
      </c>
      <c r="M11" s="1"/>
      <c r="N11" s="1"/>
      <c r="O11" s="1"/>
    </row>
    <row r="12" spans="1:15" ht="24.75" customHeight="1">
      <c r="A12" s="63"/>
      <c r="B12" s="11">
        <v>7</v>
      </c>
      <c r="C12" s="2" t="s">
        <v>100</v>
      </c>
      <c r="D12" s="1">
        <f t="shared" si="0"/>
        <v>136</v>
      </c>
      <c r="E12" s="1">
        <f t="shared" si="1"/>
        <v>102</v>
      </c>
      <c r="F12" s="1">
        <v>34</v>
      </c>
      <c r="G12" s="1"/>
      <c r="H12" s="1" t="s">
        <v>15</v>
      </c>
      <c r="I12" s="1"/>
      <c r="J12" s="1">
        <v>34</v>
      </c>
      <c r="K12" s="1"/>
      <c r="L12" s="1"/>
      <c r="M12" s="1"/>
      <c r="N12" s="1"/>
      <c r="O12" s="1"/>
    </row>
    <row r="13" spans="1:15" ht="24.75" customHeight="1">
      <c r="A13" s="63"/>
      <c r="B13" s="11">
        <v>8</v>
      </c>
      <c r="C13" s="2" t="s">
        <v>546</v>
      </c>
      <c r="D13" s="1">
        <f t="shared" si="0"/>
        <v>144</v>
      </c>
      <c r="E13" s="1">
        <f t="shared" si="1"/>
        <v>108</v>
      </c>
      <c r="F13" s="1">
        <v>36</v>
      </c>
      <c r="G13" s="1"/>
      <c r="H13" s="1" t="s">
        <v>15</v>
      </c>
      <c r="I13" s="1"/>
      <c r="J13" s="1"/>
      <c r="K13" s="1">
        <v>36</v>
      </c>
      <c r="L13" s="1"/>
      <c r="M13" s="1"/>
      <c r="N13" s="1"/>
      <c r="O13" s="1"/>
    </row>
    <row r="14" spans="1:15" ht="24.75" customHeight="1">
      <c r="A14" s="63"/>
      <c r="B14" s="11">
        <v>9</v>
      </c>
      <c r="C14" s="2" t="s">
        <v>105</v>
      </c>
      <c r="D14" s="1">
        <f t="shared" si="0"/>
        <v>144</v>
      </c>
      <c r="E14" s="1">
        <f t="shared" si="1"/>
        <v>108</v>
      </c>
      <c r="F14" s="1">
        <v>36</v>
      </c>
      <c r="G14" s="1"/>
      <c r="H14" s="1" t="s">
        <v>15</v>
      </c>
      <c r="I14" s="1"/>
      <c r="J14" s="1">
        <v>36</v>
      </c>
      <c r="L14" s="1"/>
      <c r="M14" s="1"/>
      <c r="N14" s="1"/>
      <c r="O14" s="1"/>
    </row>
    <row r="15" spans="1:15" ht="24.75" customHeight="1">
      <c r="A15" s="63"/>
      <c r="B15" s="11">
        <v>10</v>
      </c>
      <c r="C15" s="2" t="s">
        <v>539</v>
      </c>
      <c r="D15" s="1">
        <f t="shared" si="0"/>
        <v>144</v>
      </c>
      <c r="E15" s="1">
        <f t="shared" si="1"/>
        <v>108</v>
      </c>
      <c r="F15" s="11">
        <v>36</v>
      </c>
      <c r="G15" s="1"/>
      <c r="H15" s="1" t="s">
        <v>15</v>
      </c>
      <c r="I15" s="1"/>
      <c r="J15" s="1">
        <v>36</v>
      </c>
      <c r="K15" s="15"/>
      <c r="L15" s="1"/>
      <c r="M15" s="1"/>
      <c r="N15" s="1"/>
      <c r="O15" s="1"/>
    </row>
    <row r="16" spans="1:15" ht="24.75" customHeight="1">
      <c r="A16" s="63"/>
      <c r="B16" s="11">
        <v>11</v>
      </c>
      <c r="C16" s="2" t="s">
        <v>113</v>
      </c>
      <c r="D16" s="1">
        <f t="shared" si="0"/>
        <v>120</v>
      </c>
      <c r="E16" s="1">
        <f t="shared" si="1"/>
        <v>90</v>
      </c>
      <c r="F16" s="1">
        <v>30</v>
      </c>
      <c r="G16" s="1"/>
      <c r="H16" s="1" t="s">
        <v>15</v>
      </c>
      <c r="I16" s="1"/>
      <c r="J16" s="1"/>
      <c r="K16" s="1"/>
      <c r="L16" s="1">
        <v>30</v>
      </c>
      <c r="M16" s="1"/>
      <c r="N16" s="1"/>
      <c r="O16" s="1"/>
    </row>
    <row r="17" spans="1:15" ht="24.75" customHeight="1">
      <c r="A17" s="63"/>
      <c r="B17" s="11">
        <v>12</v>
      </c>
      <c r="C17" s="2" t="s">
        <v>547</v>
      </c>
      <c r="D17" s="1">
        <f t="shared" si="0"/>
        <v>136</v>
      </c>
      <c r="E17" s="1">
        <f t="shared" si="1"/>
        <v>102</v>
      </c>
      <c r="F17" s="11">
        <v>34</v>
      </c>
      <c r="G17" s="1"/>
      <c r="H17" s="1" t="s">
        <v>15</v>
      </c>
      <c r="I17" s="1"/>
      <c r="J17" s="1"/>
      <c r="K17" s="1">
        <v>34</v>
      </c>
      <c r="M17" s="1"/>
      <c r="N17" s="1"/>
      <c r="O17" s="1"/>
    </row>
    <row r="18" spans="1:15" ht="24.75" customHeight="1">
      <c r="A18" s="63"/>
      <c r="B18" s="11">
        <v>13</v>
      </c>
      <c r="C18" s="2" t="s">
        <v>83</v>
      </c>
      <c r="D18" s="1">
        <f t="shared" si="0"/>
        <v>144</v>
      </c>
      <c r="E18" s="1">
        <f t="shared" si="1"/>
        <v>108</v>
      </c>
      <c r="F18" s="1">
        <v>36</v>
      </c>
      <c r="G18" s="1"/>
      <c r="H18" s="1" t="s">
        <v>15</v>
      </c>
      <c r="I18" s="1"/>
      <c r="J18" s="1"/>
      <c r="K18" s="1"/>
      <c r="L18" s="1"/>
      <c r="M18" s="1">
        <v>36</v>
      </c>
      <c r="N18" s="1"/>
      <c r="O18" s="1"/>
    </row>
    <row r="19" spans="1:15" ht="24.75" customHeight="1">
      <c r="A19" s="63"/>
      <c r="B19" s="11">
        <v>14</v>
      </c>
      <c r="C19" s="2" t="s">
        <v>540</v>
      </c>
      <c r="D19" s="1">
        <f t="shared" si="0"/>
        <v>136</v>
      </c>
      <c r="E19" s="1">
        <f t="shared" si="1"/>
        <v>102</v>
      </c>
      <c r="F19" s="1">
        <v>34</v>
      </c>
      <c r="G19" s="1"/>
      <c r="H19" s="1" t="s">
        <v>15</v>
      </c>
      <c r="I19" s="1"/>
      <c r="J19" s="1"/>
      <c r="K19" s="1">
        <v>34</v>
      </c>
      <c r="L19" s="1"/>
      <c r="M19" s="1"/>
      <c r="N19" s="1"/>
      <c r="O19" s="1"/>
    </row>
    <row r="20" spans="1:15" ht="24.75" customHeight="1">
      <c r="A20" s="63"/>
      <c r="B20" s="11">
        <v>15</v>
      </c>
      <c r="C20" s="22" t="s">
        <v>541</v>
      </c>
      <c r="D20" s="1">
        <f t="shared" si="0"/>
        <v>112</v>
      </c>
      <c r="E20" s="1">
        <f t="shared" si="1"/>
        <v>84</v>
      </c>
      <c r="F20" s="1">
        <v>28</v>
      </c>
      <c r="G20" s="1"/>
      <c r="H20" s="1" t="s">
        <v>15</v>
      </c>
      <c r="I20" s="1"/>
      <c r="J20" s="1"/>
      <c r="K20" s="1"/>
      <c r="M20" s="1">
        <v>28</v>
      </c>
      <c r="N20" s="1"/>
      <c r="O20" s="1"/>
    </row>
    <row r="21" spans="1:15" ht="24.75" customHeight="1">
      <c r="A21" s="51" t="s">
        <v>548</v>
      </c>
      <c r="B21" s="11">
        <v>16</v>
      </c>
      <c r="C21" s="2" t="s">
        <v>86</v>
      </c>
      <c r="D21" s="1">
        <f>E21+F21+G21</f>
        <v>112</v>
      </c>
      <c r="E21" s="1">
        <f t="shared" si="1"/>
        <v>84</v>
      </c>
      <c r="F21" s="1">
        <v>28</v>
      </c>
      <c r="G21" s="1"/>
      <c r="H21" s="1"/>
      <c r="I21" s="1" t="s">
        <v>15</v>
      </c>
      <c r="J21" s="1"/>
      <c r="K21" s="1"/>
      <c r="L21" s="1">
        <v>28</v>
      </c>
      <c r="N21" s="1"/>
      <c r="O21" s="1"/>
    </row>
    <row r="22" spans="1:15" ht="24.75" customHeight="1">
      <c r="A22" s="58"/>
      <c r="B22" s="11">
        <v>17</v>
      </c>
      <c r="C22" s="2" t="s">
        <v>542</v>
      </c>
      <c r="D22" s="1">
        <f t="shared" si="0"/>
        <v>104</v>
      </c>
      <c r="E22" s="1">
        <f t="shared" si="1"/>
        <v>78</v>
      </c>
      <c r="F22" s="11">
        <v>26</v>
      </c>
      <c r="G22" s="1"/>
      <c r="H22" s="1"/>
      <c r="I22" s="1" t="s">
        <v>15</v>
      </c>
      <c r="J22" s="1"/>
      <c r="K22" s="15"/>
      <c r="L22" s="15"/>
      <c r="M22" s="1">
        <v>26</v>
      </c>
      <c r="N22" s="1"/>
      <c r="O22" s="1"/>
    </row>
    <row r="23" spans="1:15" ht="24.75" customHeight="1">
      <c r="A23" s="58"/>
      <c r="B23" s="11">
        <v>18</v>
      </c>
      <c r="C23" s="2" t="s">
        <v>543</v>
      </c>
      <c r="D23" s="1">
        <f t="shared" si="0"/>
        <v>120</v>
      </c>
      <c r="E23" s="1">
        <f t="shared" si="1"/>
        <v>90</v>
      </c>
      <c r="F23" s="1">
        <v>30</v>
      </c>
      <c r="G23" s="1"/>
      <c r="H23" s="1" t="s">
        <v>15</v>
      </c>
      <c r="I23" s="1"/>
      <c r="J23" s="1"/>
      <c r="L23" s="1">
        <v>30</v>
      </c>
      <c r="N23" s="1"/>
      <c r="O23" s="1"/>
    </row>
    <row r="24" spans="1:15" ht="24.75" customHeight="1">
      <c r="A24" s="58"/>
      <c r="B24" s="11">
        <v>19</v>
      </c>
      <c r="C24" s="2" t="s">
        <v>544</v>
      </c>
      <c r="D24" s="1">
        <f t="shared" si="0"/>
        <v>104</v>
      </c>
      <c r="E24" s="1">
        <f t="shared" si="1"/>
        <v>78</v>
      </c>
      <c r="F24" s="1">
        <v>26</v>
      </c>
      <c r="G24" s="1"/>
      <c r="H24" s="1" t="s">
        <v>15</v>
      </c>
      <c r="I24" s="1"/>
      <c r="J24" s="1"/>
      <c r="K24" s="1"/>
      <c r="L24" s="1"/>
      <c r="M24" s="1">
        <v>26</v>
      </c>
      <c r="N24" s="1"/>
      <c r="O24" s="1"/>
    </row>
    <row r="25" spans="1:15" ht="24.75" customHeight="1">
      <c r="A25" s="52"/>
      <c r="B25" s="11">
        <v>20</v>
      </c>
      <c r="C25" s="2" t="s">
        <v>545</v>
      </c>
      <c r="D25" s="1">
        <f t="shared" si="0"/>
        <v>128</v>
      </c>
      <c r="E25" s="1">
        <f t="shared" si="1"/>
        <v>96</v>
      </c>
      <c r="F25" s="1">
        <v>32</v>
      </c>
      <c r="G25" s="1"/>
      <c r="H25" s="1" t="s">
        <v>15</v>
      </c>
      <c r="I25" s="15"/>
      <c r="J25" s="1"/>
      <c r="K25" s="1"/>
      <c r="M25" s="1">
        <v>32</v>
      </c>
      <c r="N25" s="1"/>
      <c r="O25" s="1"/>
    </row>
    <row r="26" spans="1:15" ht="24.75" customHeight="1">
      <c r="A26" s="63" t="s">
        <v>25</v>
      </c>
      <c r="B26" s="1"/>
      <c r="C26" s="2" t="s">
        <v>310</v>
      </c>
      <c r="D26" s="1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230</v>
      </c>
      <c r="O26" s="1"/>
    </row>
    <row r="27" spans="1:15" ht="24.75" customHeight="1">
      <c r="A27" s="63"/>
      <c r="B27" s="1"/>
      <c r="C27" s="2" t="s">
        <v>36</v>
      </c>
      <c r="D27" s="26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26" t="s">
        <v>230</v>
      </c>
      <c r="O27" s="1"/>
    </row>
    <row r="28" spans="1:15" ht="24.75" customHeight="1">
      <c r="A28" s="63"/>
      <c r="B28" s="55" t="s">
        <v>28</v>
      </c>
      <c r="C28" s="57"/>
      <c r="D28" s="1">
        <f>SUM(D4:D25)</f>
        <v>2762</v>
      </c>
      <c r="E28" s="1">
        <f>SUM(E4:E25)</f>
        <v>2058</v>
      </c>
      <c r="F28" s="1">
        <f>SUM(F4:F25)</f>
        <v>686</v>
      </c>
      <c r="G28" s="1">
        <f>SUM(G4:G25)</f>
        <v>18</v>
      </c>
      <c r="H28" s="1"/>
      <c r="I28" s="1"/>
      <c r="J28" s="1">
        <f>SUM(J6:J25)</f>
        <v>198</v>
      </c>
      <c r="K28" s="1">
        <f>SUM(K6:K25)</f>
        <v>176</v>
      </c>
      <c r="L28" s="1">
        <f>SUM(L6:L25)</f>
        <v>164</v>
      </c>
      <c r="M28" s="1">
        <f>SUM(M6:M25)</f>
        <v>148</v>
      </c>
      <c r="N28" s="26" t="s">
        <v>306</v>
      </c>
      <c r="O28" s="1"/>
    </row>
    <row r="29" spans="1:15" ht="24.75" customHeight="1">
      <c r="A29" s="62" t="s">
        <v>444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A1:O1"/>
    <mergeCell ref="A2:A5"/>
    <mergeCell ref="B2:B5"/>
    <mergeCell ref="C2:C5"/>
    <mergeCell ref="D2:G2"/>
    <mergeCell ref="H2:I3"/>
    <mergeCell ref="J2:N4"/>
    <mergeCell ref="O2:O5"/>
    <mergeCell ref="G4:G5"/>
    <mergeCell ref="H4:H5"/>
    <mergeCell ref="I4:I5"/>
    <mergeCell ref="F4:F5"/>
    <mergeCell ref="A29:O29"/>
    <mergeCell ref="A21:A25"/>
    <mergeCell ref="A26:A28"/>
    <mergeCell ref="B28:C28"/>
    <mergeCell ref="E3:G3"/>
    <mergeCell ref="A6:A10"/>
    <mergeCell ref="A11:A20"/>
    <mergeCell ref="E4:E5"/>
    <mergeCell ref="D3:D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68"/>
  <dimension ref="A1:O29"/>
  <sheetViews>
    <sheetView workbookViewId="0" topLeftCell="A13">
      <selection activeCell="A29" sqref="A29:O29"/>
    </sheetView>
  </sheetViews>
  <sheetFormatPr defaultColWidth="9.00390625" defaultRowHeight="14.25"/>
  <cols>
    <col min="1" max="2" width="3.375" style="0" customWidth="1"/>
    <col min="3" max="3" width="19.125" style="0" customWidth="1"/>
    <col min="4" max="9" width="5.125" style="0" customWidth="1"/>
    <col min="10" max="14" width="4.50390625" style="0" customWidth="1"/>
    <col min="15" max="15" width="6.50390625" style="0" customWidth="1"/>
  </cols>
  <sheetData>
    <row r="1" spans="1:15" ht="31.5" customHeight="1">
      <c r="A1" s="50" t="s">
        <v>359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9.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76"/>
      <c r="O2" s="51" t="s">
        <v>6</v>
      </c>
    </row>
    <row r="3" spans="1:15" ht="19.5" customHeight="1">
      <c r="A3" s="75"/>
      <c r="B3" s="63"/>
      <c r="C3" s="74"/>
      <c r="D3" s="63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77"/>
      <c r="O3" s="58"/>
    </row>
    <row r="4" spans="1:15" ht="19.5" customHeight="1">
      <c r="A4" s="75"/>
      <c r="B4" s="63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68"/>
      <c r="K4" s="69"/>
      <c r="L4" s="69"/>
      <c r="M4" s="69"/>
      <c r="N4" s="78"/>
      <c r="O4" s="58"/>
    </row>
    <row r="5" spans="1:15" ht="19.5" customHeight="1">
      <c r="A5" s="75"/>
      <c r="B5" s="63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4.75" customHeight="1">
      <c r="A6" s="63" t="s">
        <v>14</v>
      </c>
      <c r="B6" s="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63"/>
      <c r="B7" s="1">
        <v>2</v>
      </c>
      <c r="C7" s="5" t="s">
        <v>331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63"/>
      <c r="B8" s="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.75" customHeight="1">
      <c r="A9" s="63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.75" customHeight="1">
      <c r="A10" s="63"/>
      <c r="B10" s="1">
        <v>5</v>
      </c>
      <c r="C10" s="5" t="s">
        <v>332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.75" customHeight="1">
      <c r="A11" s="63" t="s">
        <v>19</v>
      </c>
      <c r="B11" s="1">
        <v>6</v>
      </c>
      <c r="C11" s="2" t="s">
        <v>184</v>
      </c>
      <c r="D11" s="1">
        <f aca="true" t="shared" si="0" ref="D11:D25">E11+F11+G11</f>
        <v>144</v>
      </c>
      <c r="E11" s="1">
        <f aca="true" t="shared" si="1" ref="E11:E25">F11*3</f>
        <v>108</v>
      </c>
      <c r="F11" s="1">
        <v>36</v>
      </c>
      <c r="G11" s="1"/>
      <c r="H11" s="1" t="s">
        <v>15</v>
      </c>
      <c r="I11" s="1"/>
      <c r="J11" s="1"/>
      <c r="K11" s="1">
        <v>36</v>
      </c>
      <c r="L11" s="1"/>
      <c r="M11" s="1"/>
      <c r="N11" s="1"/>
      <c r="O11" s="1"/>
    </row>
    <row r="12" spans="1:15" ht="24.75" customHeight="1">
      <c r="A12" s="63"/>
      <c r="B12" s="1">
        <v>7</v>
      </c>
      <c r="C12" s="2" t="s">
        <v>101</v>
      </c>
      <c r="D12" s="1">
        <f t="shared" si="0"/>
        <v>128</v>
      </c>
      <c r="E12" s="1">
        <f t="shared" si="1"/>
        <v>96</v>
      </c>
      <c r="F12" s="1">
        <v>32</v>
      </c>
      <c r="G12" s="1"/>
      <c r="H12" s="1" t="s">
        <v>15</v>
      </c>
      <c r="I12" s="1"/>
      <c r="J12" s="1">
        <v>32</v>
      </c>
      <c r="K12" s="15"/>
      <c r="L12" s="1"/>
      <c r="M12" s="1"/>
      <c r="N12" s="1"/>
      <c r="O12" s="1"/>
    </row>
    <row r="13" spans="1:15" ht="24.75" customHeight="1">
      <c r="A13" s="63"/>
      <c r="B13" s="1">
        <v>8</v>
      </c>
      <c r="C13" s="2" t="s">
        <v>185</v>
      </c>
      <c r="D13" s="1">
        <f t="shared" si="0"/>
        <v>112</v>
      </c>
      <c r="E13" s="1">
        <f t="shared" si="1"/>
        <v>84</v>
      </c>
      <c r="F13" s="1">
        <v>28</v>
      </c>
      <c r="G13" s="1"/>
      <c r="I13" s="1" t="s">
        <v>15</v>
      </c>
      <c r="J13" s="1"/>
      <c r="K13" s="15"/>
      <c r="L13" s="1">
        <v>28</v>
      </c>
      <c r="M13" s="1"/>
      <c r="N13" s="1"/>
      <c r="O13" s="1"/>
    </row>
    <row r="14" spans="1:15" ht="24.75" customHeight="1">
      <c r="A14" s="63"/>
      <c r="B14" s="1">
        <v>9</v>
      </c>
      <c r="C14" s="2" t="s">
        <v>186</v>
      </c>
      <c r="D14" s="1">
        <f t="shared" si="0"/>
        <v>128</v>
      </c>
      <c r="E14" s="1">
        <f t="shared" si="1"/>
        <v>96</v>
      </c>
      <c r="F14" s="1">
        <v>32</v>
      </c>
      <c r="G14" s="1"/>
      <c r="H14" s="1" t="s">
        <v>15</v>
      </c>
      <c r="I14" s="1"/>
      <c r="J14" s="1">
        <v>32</v>
      </c>
      <c r="K14" s="15"/>
      <c r="L14" s="15"/>
      <c r="M14" s="1"/>
      <c r="N14" s="1"/>
      <c r="O14" s="1"/>
    </row>
    <row r="15" spans="1:15" ht="24.75" customHeight="1">
      <c r="A15" s="63"/>
      <c r="B15" s="1">
        <v>10</v>
      </c>
      <c r="C15" s="2" t="s">
        <v>187</v>
      </c>
      <c r="D15" s="1">
        <f t="shared" si="0"/>
        <v>120</v>
      </c>
      <c r="E15" s="1">
        <f t="shared" si="1"/>
        <v>90</v>
      </c>
      <c r="F15" s="1">
        <v>30</v>
      </c>
      <c r="G15" s="1"/>
      <c r="H15" s="1" t="s">
        <v>15</v>
      </c>
      <c r="I15" s="1"/>
      <c r="J15" s="1"/>
      <c r="K15" s="1">
        <v>30</v>
      </c>
      <c r="L15" s="15"/>
      <c r="M15" s="1"/>
      <c r="N15" s="1"/>
      <c r="O15" s="1"/>
    </row>
    <row r="16" spans="1:15" ht="24.75" customHeight="1">
      <c r="A16" s="63"/>
      <c r="B16" s="1">
        <v>11</v>
      </c>
      <c r="C16" s="2" t="s">
        <v>188</v>
      </c>
      <c r="D16" s="1">
        <f t="shared" si="0"/>
        <v>128</v>
      </c>
      <c r="E16" s="1">
        <f t="shared" si="1"/>
        <v>96</v>
      </c>
      <c r="F16" s="1">
        <v>32</v>
      </c>
      <c r="G16" s="1"/>
      <c r="H16" s="1" t="s">
        <v>15</v>
      </c>
      <c r="I16" s="1"/>
      <c r="J16" s="15"/>
      <c r="K16" s="15"/>
      <c r="L16" s="1">
        <v>32</v>
      </c>
      <c r="M16" s="1"/>
      <c r="N16" s="1"/>
      <c r="O16" s="1"/>
    </row>
    <row r="17" spans="1:15" ht="24.75" customHeight="1">
      <c r="A17" s="63"/>
      <c r="B17" s="1">
        <v>12</v>
      </c>
      <c r="C17" s="2" t="s">
        <v>189</v>
      </c>
      <c r="D17" s="1">
        <f t="shared" si="0"/>
        <v>128</v>
      </c>
      <c r="E17" s="1">
        <f t="shared" si="1"/>
        <v>96</v>
      </c>
      <c r="F17" s="1">
        <v>32</v>
      </c>
      <c r="G17" s="1"/>
      <c r="H17" s="1" t="s">
        <v>15</v>
      </c>
      <c r="I17" s="1"/>
      <c r="J17" s="1"/>
      <c r="K17" s="1"/>
      <c r="L17" s="1">
        <v>32</v>
      </c>
      <c r="M17" s="1"/>
      <c r="N17" s="1"/>
      <c r="O17" s="1"/>
    </row>
    <row r="18" spans="1:15" ht="24.75" customHeight="1">
      <c r="A18" s="63"/>
      <c r="B18" s="1">
        <v>13</v>
      </c>
      <c r="C18" s="2" t="s">
        <v>192</v>
      </c>
      <c r="D18" s="1">
        <f t="shared" si="0"/>
        <v>136</v>
      </c>
      <c r="E18" s="1">
        <f t="shared" si="1"/>
        <v>102</v>
      </c>
      <c r="F18" s="11">
        <v>34</v>
      </c>
      <c r="G18" s="1"/>
      <c r="H18" s="1" t="s">
        <v>15</v>
      </c>
      <c r="I18" s="1"/>
      <c r="J18" s="1"/>
      <c r="K18" s="1">
        <v>34</v>
      </c>
      <c r="L18" s="15"/>
      <c r="M18" s="15"/>
      <c r="N18" s="1"/>
      <c r="O18" s="1"/>
    </row>
    <row r="19" spans="1:15" ht="24.75" customHeight="1">
      <c r="A19" s="63"/>
      <c r="B19" s="1">
        <v>14</v>
      </c>
      <c r="C19" s="2" t="s">
        <v>194</v>
      </c>
      <c r="D19" s="1">
        <f t="shared" si="0"/>
        <v>128</v>
      </c>
      <c r="E19" s="1">
        <f t="shared" si="1"/>
        <v>96</v>
      </c>
      <c r="F19" s="11">
        <v>32</v>
      </c>
      <c r="G19" s="1"/>
      <c r="H19" s="1" t="s">
        <v>15</v>
      </c>
      <c r="I19" s="1"/>
      <c r="J19" s="1"/>
      <c r="K19" s="1"/>
      <c r="L19" s="1"/>
      <c r="M19" s="1">
        <v>32</v>
      </c>
      <c r="N19" s="1"/>
      <c r="O19" s="1"/>
    </row>
    <row r="20" spans="1:15" ht="24.75" customHeight="1">
      <c r="A20" s="63"/>
      <c r="B20" s="1">
        <v>15</v>
      </c>
      <c r="C20" s="22" t="s">
        <v>190</v>
      </c>
      <c r="D20" s="1">
        <f t="shared" si="0"/>
        <v>128</v>
      </c>
      <c r="E20" s="1">
        <f t="shared" si="1"/>
        <v>96</v>
      </c>
      <c r="F20" s="1">
        <v>32</v>
      </c>
      <c r="G20" s="1"/>
      <c r="H20" s="1" t="s">
        <v>15</v>
      </c>
      <c r="I20" s="1"/>
      <c r="J20" s="1"/>
      <c r="K20" s="1"/>
      <c r="L20" s="15"/>
      <c r="M20" s="1">
        <v>32</v>
      </c>
      <c r="N20" s="1"/>
      <c r="O20" s="1"/>
    </row>
    <row r="21" spans="1:15" ht="24.75" customHeight="1">
      <c r="A21" s="63" t="s">
        <v>24</v>
      </c>
      <c r="B21" s="1">
        <v>16</v>
      </c>
      <c r="C21" s="2" t="s">
        <v>191</v>
      </c>
      <c r="D21" s="1">
        <f t="shared" si="0"/>
        <v>112</v>
      </c>
      <c r="E21" s="1">
        <f t="shared" si="1"/>
        <v>84</v>
      </c>
      <c r="F21" s="11">
        <v>28</v>
      </c>
      <c r="G21" s="1"/>
      <c r="H21" s="1" t="s">
        <v>15</v>
      </c>
      <c r="I21" s="1"/>
      <c r="K21" s="15"/>
      <c r="L21" s="1">
        <v>28</v>
      </c>
      <c r="M21" s="1"/>
      <c r="N21" s="1"/>
      <c r="O21" s="1"/>
    </row>
    <row r="22" spans="1:15" ht="24.75" customHeight="1">
      <c r="A22" s="63"/>
      <c r="B22" s="1">
        <v>17</v>
      </c>
      <c r="C22" s="2" t="s">
        <v>193</v>
      </c>
      <c r="D22" s="1">
        <f t="shared" si="0"/>
        <v>120</v>
      </c>
      <c r="E22" s="1">
        <f t="shared" si="1"/>
        <v>90</v>
      </c>
      <c r="F22" s="1">
        <v>30</v>
      </c>
      <c r="G22" s="1"/>
      <c r="H22" s="1" t="s">
        <v>15</v>
      </c>
      <c r="I22" s="1"/>
      <c r="J22" s="1"/>
      <c r="K22" s="1"/>
      <c r="L22" s="1"/>
      <c r="M22" s="1">
        <v>30</v>
      </c>
      <c r="N22" s="1"/>
      <c r="O22" s="1"/>
    </row>
    <row r="23" spans="1:15" ht="24.75" customHeight="1">
      <c r="A23" s="63"/>
      <c r="B23" s="1">
        <v>18</v>
      </c>
      <c r="C23" s="2" t="s">
        <v>195</v>
      </c>
      <c r="D23" s="1">
        <f t="shared" si="0"/>
        <v>112</v>
      </c>
      <c r="E23" s="1">
        <f t="shared" si="1"/>
        <v>84</v>
      </c>
      <c r="F23" s="11">
        <v>28</v>
      </c>
      <c r="G23" s="1"/>
      <c r="H23" s="1" t="s">
        <v>15</v>
      </c>
      <c r="I23" s="1"/>
      <c r="J23" s="1"/>
      <c r="K23" s="15"/>
      <c r="L23" s="15"/>
      <c r="M23" s="1">
        <v>28</v>
      </c>
      <c r="N23" s="1"/>
      <c r="O23" s="1"/>
    </row>
    <row r="24" spans="1:15" ht="24.75" customHeight="1">
      <c r="A24" s="63"/>
      <c r="B24" s="1">
        <v>19</v>
      </c>
      <c r="C24" s="2" t="s">
        <v>196</v>
      </c>
      <c r="D24" s="1">
        <f t="shared" si="0"/>
        <v>120</v>
      </c>
      <c r="E24" s="1">
        <f t="shared" si="1"/>
        <v>90</v>
      </c>
      <c r="F24" s="11">
        <v>30</v>
      </c>
      <c r="G24" s="1"/>
      <c r="I24" s="1" t="s">
        <v>15</v>
      </c>
      <c r="J24" s="15"/>
      <c r="K24" s="15"/>
      <c r="M24" s="1">
        <v>30</v>
      </c>
      <c r="N24" s="1"/>
      <c r="O24" s="1"/>
    </row>
    <row r="25" spans="1:15" ht="24.75" customHeight="1">
      <c r="A25" s="63"/>
      <c r="B25" s="1">
        <v>20</v>
      </c>
      <c r="C25" s="2" t="s">
        <v>158</v>
      </c>
      <c r="D25" s="1">
        <f t="shared" si="0"/>
        <v>144</v>
      </c>
      <c r="E25" s="1">
        <f t="shared" si="1"/>
        <v>108</v>
      </c>
      <c r="F25" s="1">
        <v>36</v>
      </c>
      <c r="G25" s="1"/>
      <c r="H25" s="1" t="s">
        <v>15</v>
      </c>
      <c r="J25" s="1"/>
      <c r="K25" s="1"/>
      <c r="L25" s="1">
        <v>36</v>
      </c>
      <c r="M25" s="1"/>
      <c r="N25" s="1"/>
      <c r="O25" s="1"/>
    </row>
    <row r="26" spans="1:15" ht="24.75" customHeight="1">
      <c r="A26" s="63" t="s">
        <v>25</v>
      </c>
      <c r="B26" s="1"/>
      <c r="C26" s="2" t="s">
        <v>310</v>
      </c>
      <c r="D26" s="1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230</v>
      </c>
      <c r="O26" s="1"/>
    </row>
    <row r="27" spans="1:15" ht="24.75" customHeight="1">
      <c r="A27" s="63"/>
      <c r="B27" s="1"/>
      <c r="C27" s="2" t="s">
        <v>36</v>
      </c>
      <c r="D27" s="26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26" t="s">
        <v>230</v>
      </c>
      <c r="O27" s="1"/>
    </row>
    <row r="28" spans="1:15" ht="24.75" customHeight="1">
      <c r="A28" s="63"/>
      <c r="B28" s="55" t="s">
        <v>28</v>
      </c>
      <c r="C28" s="57"/>
      <c r="D28" s="1">
        <f>SUM(D6:D25)</f>
        <v>2722</v>
      </c>
      <c r="E28" s="1">
        <f>SUM(E6:E25)</f>
        <v>2028</v>
      </c>
      <c r="F28" s="1">
        <f>SUM(F6:F25)</f>
        <v>676</v>
      </c>
      <c r="G28" s="1">
        <f>SUM(G6:G25)</f>
        <v>18</v>
      </c>
      <c r="H28" s="1"/>
      <c r="I28" s="1"/>
      <c r="J28" s="1">
        <f>SUM(J6:J25)</f>
        <v>156</v>
      </c>
      <c r="K28" s="1">
        <f>SUM(K6:K25)</f>
        <v>172</v>
      </c>
      <c r="L28" s="1">
        <f>SUM(L6:L25)</f>
        <v>196</v>
      </c>
      <c r="M28" s="1">
        <f>SUM(M6:M25)</f>
        <v>152</v>
      </c>
      <c r="N28" s="26" t="s">
        <v>306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A6:A10"/>
    <mergeCell ref="D3:D5"/>
    <mergeCell ref="A21:A25"/>
    <mergeCell ref="F4:F5"/>
    <mergeCell ref="A29:O29"/>
    <mergeCell ref="G4:G5"/>
    <mergeCell ref="O2:O5"/>
    <mergeCell ref="E3:G3"/>
    <mergeCell ref="A26:A28"/>
    <mergeCell ref="B28:C28"/>
    <mergeCell ref="I4:I5"/>
    <mergeCell ref="E4:E5"/>
    <mergeCell ref="H4:H5"/>
    <mergeCell ref="A11:A20"/>
    <mergeCell ref="A1:O1"/>
    <mergeCell ref="A2:A5"/>
    <mergeCell ref="B2:B5"/>
    <mergeCell ref="C2:C5"/>
    <mergeCell ref="D2:G2"/>
    <mergeCell ref="H2:I3"/>
    <mergeCell ref="J2:N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B29"/>
  <sheetViews>
    <sheetView workbookViewId="0" topLeftCell="A1">
      <selection activeCell="Q9" sqref="Q9"/>
    </sheetView>
  </sheetViews>
  <sheetFormatPr defaultColWidth="9.00390625" defaultRowHeight="14.25"/>
  <cols>
    <col min="1" max="1" width="3.375" style="6" customWidth="1"/>
    <col min="2" max="2" width="3.875" style="6" customWidth="1"/>
    <col min="3" max="3" width="19.875" style="6" customWidth="1"/>
    <col min="4" max="5" width="4.875" style="6" customWidth="1"/>
    <col min="6" max="6" width="4.125" style="6" customWidth="1"/>
    <col min="7" max="7" width="4.375" style="6" customWidth="1"/>
    <col min="8" max="9" width="4.875" style="6" customWidth="1"/>
    <col min="10" max="14" width="4.375" style="6" customWidth="1"/>
    <col min="15" max="15" width="8.75390625" style="6" customWidth="1"/>
    <col min="16" max="16384" width="9.00390625" style="6" customWidth="1"/>
  </cols>
  <sheetData>
    <row r="1" spans="1:15" ht="30.75" customHeight="1">
      <c r="A1" s="50" t="s">
        <v>343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9.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19.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19.5" customHeight="1">
      <c r="A4" s="58"/>
      <c r="B4" s="58"/>
      <c r="C4" s="60"/>
      <c r="D4" s="58"/>
      <c r="E4" s="51" t="s">
        <v>312</v>
      </c>
      <c r="F4" s="51" t="s">
        <v>313</v>
      </c>
      <c r="G4" s="51" t="s">
        <v>314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19.5" customHeight="1">
      <c r="A5" s="52"/>
      <c r="B5" s="52"/>
      <c r="C5" s="61"/>
      <c r="D5" s="52"/>
      <c r="E5" s="52"/>
      <c r="F5" s="52"/>
      <c r="G5" s="52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4.75" customHeight="1">
      <c r="A6" s="51" t="s">
        <v>14</v>
      </c>
      <c r="B6" s="11">
        <v>1</v>
      </c>
      <c r="C6" s="5" t="s">
        <v>325</v>
      </c>
      <c r="D6" s="1">
        <v>144</v>
      </c>
      <c r="E6" s="1">
        <v>144</v>
      </c>
      <c r="F6" s="1"/>
      <c r="G6" s="1"/>
      <c r="H6" s="1" t="s">
        <v>15</v>
      </c>
      <c r="I6" s="1"/>
      <c r="J6" s="1">
        <v>72</v>
      </c>
      <c r="K6" s="1">
        <v>72</v>
      </c>
      <c r="L6" s="1"/>
      <c r="M6" s="1"/>
      <c r="N6" s="1"/>
      <c r="O6" s="1"/>
    </row>
    <row r="7" spans="1:15" ht="24.75" customHeight="1">
      <c r="A7" s="58"/>
      <c r="B7" s="1">
        <v>2</v>
      </c>
      <c r="C7" s="5" t="s">
        <v>16</v>
      </c>
      <c r="D7" s="1">
        <v>144</v>
      </c>
      <c r="E7" s="1">
        <v>144</v>
      </c>
      <c r="F7" s="1"/>
      <c r="G7" s="1"/>
      <c r="H7" s="1" t="s">
        <v>15</v>
      </c>
      <c r="I7" s="1"/>
      <c r="J7" s="1">
        <v>72</v>
      </c>
      <c r="K7" s="1">
        <v>72</v>
      </c>
      <c r="L7" s="1"/>
      <c r="M7" s="1"/>
      <c r="N7" s="1"/>
      <c r="O7" s="1"/>
    </row>
    <row r="8" spans="1:15" ht="24.75" customHeight="1">
      <c r="A8" s="58"/>
      <c r="B8" s="11">
        <v>3</v>
      </c>
      <c r="C8" s="5" t="s">
        <v>17</v>
      </c>
      <c r="D8" s="1">
        <v>40</v>
      </c>
      <c r="E8" s="1">
        <v>24</v>
      </c>
      <c r="F8" s="1">
        <v>16</v>
      </c>
      <c r="G8" s="1"/>
      <c r="H8" s="1"/>
      <c r="I8" s="1" t="s">
        <v>15</v>
      </c>
      <c r="J8" s="1">
        <v>40</v>
      </c>
      <c r="K8" s="1"/>
      <c r="L8" s="1"/>
      <c r="M8" s="1"/>
      <c r="N8" s="1"/>
      <c r="O8" s="1"/>
    </row>
    <row r="9" spans="1:15" ht="24.75" customHeight="1">
      <c r="A9" s="58"/>
      <c r="B9" s="1">
        <v>4</v>
      </c>
      <c r="C9" s="5" t="s">
        <v>18</v>
      </c>
      <c r="D9" s="1">
        <v>32</v>
      </c>
      <c r="E9" s="1">
        <v>32</v>
      </c>
      <c r="F9" s="1"/>
      <c r="G9" s="1"/>
      <c r="H9" s="1"/>
      <c r="I9" s="1" t="s">
        <v>15</v>
      </c>
      <c r="K9" s="1"/>
      <c r="L9" s="1">
        <v>32</v>
      </c>
      <c r="M9" s="1"/>
      <c r="N9" s="1"/>
      <c r="O9" s="1"/>
    </row>
    <row r="10" spans="1:15" ht="24.75" customHeight="1">
      <c r="A10" s="58"/>
      <c r="B10" s="11">
        <v>5</v>
      </c>
      <c r="C10" s="5" t="s">
        <v>327</v>
      </c>
      <c r="D10" s="1">
        <v>68</v>
      </c>
      <c r="E10" s="1">
        <v>48</v>
      </c>
      <c r="F10" s="1">
        <v>20</v>
      </c>
      <c r="G10" s="1"/>
      <c r="H10" s="1" t="s">
        <v>15</v>
      </c>
      <c r="I10" s="1"/>
      <c r="J10" s="1"/>
      <c r="L10" s="1">
        <v>68</v>
      </c>
      <c r="M10" s="1"/>
      <c r="N10" s="1"/>
      <c r="O10" s="1"/>
    </row>
    <row r="11" spans="1:28" ht="24.75" customHeight="1">
      <c r="A11" s="51" t="s">
        <v>326</v>
      </c>
      <c r="B11" s="11">
        <v>6</v>
      </c>
      <c r="C11" s="14" t="s">
        <v>197</v>
      </c>
      <c r="D11" s="13">
        <v>40</v>
      </c>
      <c r="E11" s="13">
        <v>24</v>
      </c>
      <c r="F11" s="13">
        <v>16</v>
      </c>
      <c r="G11" s="13"/>
      <c r="I11" s="1" t="s">
        <v>15</v>
      </c>
      <c r="J11" s="13"/>
      <c r="K11" s="13">
        <v>40</v>
      </c>
      <c r="L11" s="18"/>
      <c r="M11" s="13"/>
      <c r="N11" s="13"/>
      <c r="O11" s="1"/>
      <c r="P11" s="8"/>
      <c r="Q11" s="16"/>
      <c r="R11" s="8"/>
      <c r="S11" s="8"/>
      <c r="T11" s="8"/>
      <c r="U11" s="8"/>
      <c r="V11" s="8"/>
      <c r="W11" s="8"/>
      <c r="X11" s="8"/>
      <c r="Y11" s="8"/>
      <c r="Z11" s="8"/>
      <c r="AA11" s="8"/>
      <c r="AB11" s="17"/>
    </row>
    <row r="12" spans="1:28" ht="24.75" customHeight="1">
      <c r="A12" s="58"/>
      <c r="B12" s="1">
        <v>7</v>
      </c>
      <c r="C12" s="14" t="s">
        <v>198</v>
      </c>
      <c r="D12" s="13">
        <v>40</v>
      </c>
      <c r="E12" s="13">
        <v>32</v>
      </c>
      <c r="F12" s="13">
        <v>8</v>
      </c>
      <c r="G12" s="13"/>
      <c r="H12" s="18"/>
      <c r="I12" s="1" t="s">
        <v>15</v>
      </c>
      <c r="J12" s="13">
        <v>40</v>
      </c>
      <c r="K12" s="13"/>
      <c r="L12" s="18"/>
      <c r="M12" s="13"/>
      <c r="N12" s="13"/>
      <c r="O12" s="1"/>
      <c r="P12" s="8"/>
      <c r="Q12" s="16"/>
      <c r="R12" s="8"/>
      <c r="S12" s="8"/>
      <c r="T12" s="8"/>
      <c r="U12" s="8"/>
      <c r="V12" s="8"/>
      <c r="W12" s="8"/>
      <c r="X12" s="8"/>
      <c r="Y12" s="8"/>
      <c r="Z12" s="8"/>
      <c r="AA12" s="8"/>
      <c r="AB12" s="17"/>
    </row>
    <row r="13" spans="1:15" ht="24.75" customHeight="1">
      <c r="A13" s="58"/>
      <c r="B13" s="11">
        <v>8</v>
      </c>
      <c r="C13" s="14" t="s">
        <v>202</v>
      </c>
      <c r="D13" s="13">
        <v>64</v>
      </c>
      <c r="E13" s="13">
        <v>64</v>
      </c>
      <c r="F13" s="13"/>
      <c r="G13" s="13"/>
      <c r="H13" s="1" t="s">
        <v>15</v>
      </c>
      <c r="I13" s="1"/>
      <c r="J13" s="13"/>
      <c r="K13" s="13"/>
      <c r="L13" s="13">
        <v>64</v>
      </c>
      <c r="M13" s="18"/>
      <c r="N13" s="13"/>
      <c r="O13" s="1"/>
    </row>
    <row r="14" spans="1:15" ht="24.75" customHeight="1">
      <c r="A14" s="58"/>
      <c r="B14" s="1">
        <v>9</v>
      </c>
      <c r="C14" s="14" t="s">
        <v>200</v>
      </c>
      <c r="D14" s="11">
        <v>64</v>
      </c>
      <c r="E14" s="11">
        <v>64</v>
      </c>
      <c r="F14" s="11"/>
      <c r="G14" s="37"/>
      <c r="H14" s="1" t="s">
        <v>15</v>
      </c>
      <c r="I14" s="1"/>
      <c r="J14" s="13">
        <v>64</v>
      </c>
      <c r="L14" s="13"/>
      <c r="M14" s="13"/>
      <c r="N14" s="13"/>
      <c r="O14" s="1"/>
    </row>
    <row r="15" spans="1:15" ht="24.75" customHeight="1">
      <c r="A15" s="58"/>
      <c r="B15" s="11">
        <v>10</v>
      </c>
      <c r="C15" s="14" t="s">
        <v>203</v>
      </c>
      <c r="D15" s="11">
        <v>72</v>
      </c>
      <c r="E15" s="11">
        <v>72</v>
      </c>
      <c r="F15" s="11"/>
      <c r="G15" s="13"/>
      <c r="H15" s="1" t="s">
        <v>15</v>
      </c>
      <c r="I15" s="1"/>
      <c r="J15" s="13"/>
      <c r="K15" s="13">
        <v>72</v>
      </c>
      <c r="M15" s="13"/>
      <c r="N15" s="13"/>
      <c r="O15" s="1"/>
    </row>
    <row r="16" spans="1:15" ht="24.75" customHeight="1">
      <c r="A16" s="58"/>
      <c r="B16" s="11">
        <v>11</v>
      </c>
      <c r="C16" s="14" t="s">
        <v>226</v>
      </c>
      <c r="D16" s="13">
        <v>64</v>
      </c>
      <c r="E16" s="13">
        <v>64</v>
      </c>
      <c r="F16" s="13"/>
      <c r="G16" s="13"/>
      <c r="H16" s="1" t="s">
        <v>15</v>
      </c>
      <c r="I16" s="1"/>
      <c r="J16" s="13"/>
      <c r="K16" s="13"/>
      <c r="L16" s="13">
        <v>64</v>
      </c>
      <c r="M16" s="18"/>
      <c r="N16" s="13"/>
      <c r="O16" s="1"/>
    </row>
    <row r="17" spans="1:15" ht="24.75" customHeight="1">
      <c r="A17" s="58"/>
      <c r="B17" s="1">
        <v>12</v>
      </c>
      <c r="C17" s="14" t="s">
        <v>199</v>
      </c>
      <c r="D17" s="11">
        <v>64</v>
      </c>
      <c r="E17" s="11">
        <v>64</v>
      </c>
      <c r="F17" s="11"/>
      <c r="G17" s="13"/>
      <c r="H17" s="1" t="s">
        <v>15</v>
      </c>
      <c r="I17" s="1"/>
      <c r="J17" s="13"/>
      <c r="K17" s="18"/>
      <c r="L17" s="13">
        <v>64</v>
      </c>
      <c r="M17" s="13"/>
      <c r="N17" s="13"/>
      <c r="O17" s="1"/>
    </row>
    <row r="18" spans="1:15" ht="24.75" customHeight="1">
      <c r="A18" s="58"/>
      <c r="B18" s="11">
        <v>13</v>
      </c>
      <c r="C18" s="14" t="s">
        <v>204</v>
      </c>
      <c r="D18" s="13">
        <v>72</v>
      </c>
      <c r="E18" s="13">
        <v>72</v>
      </c>
      <c r="F18" s="13"/>
      <c r="G18" s="13"/>
      <c r="H18" s="1" t="s">
        <v>15</v>
      </c>
      <c r="I18" s="1"/>
      <c r="J18" s="13">
        <v>72</v>
      </c>
      <c r="K18" s="13"/>
      <c r="L18" s="13"/>
      <c r="M18" s="13"/>
      <c r="N18" s="13"/>
      <c r="O18" s="1"/>
    </row>
    <row r="19" spans="1:15" ht="24.75" customHeight="1">
      <c r="A19" s="58"/>
      <c r="B19" s="1">
        <v>14</v>
      </c>
      <c r="C19" s="14" t="s">
        <v>227</v>
      </c>
      <c r="D19" s="11">
        <v>68</v>
      </c>
      <c r="E19" s="11">
        <v>68</v>
      </c>
      <c r="F19" s="11"/>
      <c r="G19" s="13"/>
      <c r="H19" s="1" t="s">
        <v>15</v>
      </c>
      <c r="I19" s="1"/>
      <c r="J19" s="13"/>
      <c r="K19" s="13"/>
      <c r="L19" s="13"/>
      <c r="M19" s="13">
        <v>68</v>
      </c>
      <c r="N19" s="13"/>
      <c r="O19" s="1"/>
    </row>
    <row r="20" spans="1:15" ht="24.75" customHeight="1">
      <c r="A20" s="58"/>
      <c r="B20" s="11">
        <v>15</v>
      </c>
      <c r="C20" s="14" t="s">
        <v>201</v>
      </c>
      <c r="D20" s="11">
        <v>64</v>
      </c>
      <c r="E20" s="11">
        <v>64</v>
      </c>
      <c r="F20" s="11"/>
      <c r="G20" s="13"/>
      <c r="H20" s="1" t="s">
        <v>15</v>
      </c>
      <c r="I20" s="1"/>
      <c r="J20" s="13"/>
      <c r="K20" s="13">
        <v>64</v>
      </c>
      <c r="L20" s="13"/>
      <c r="M20" s="13"/>
      <c r="N20" s="13"/>
      <c r="O20" s="1"/>
    </row>
    <row r="21" spans="1:15" ht="24.75" customHeight="1">
      <c r="A21" s="63" t="s">
        <v>24</v>
      </c>
      <c r="B21" s="11">
        <v>16</v>
      </c>
      <c r="C21" s="14" t="s">
        <v>228</v>
      </c>
      <c r="D21" s="11">
        <v>64</v>
      </c>
      <c r="E21" s="11">
        <v>64</v>
      </c>
      <c r="F21" s="11"/>
      <c r="G21" s="13"/>
      <c r="H21" s="1" t="s">
        <v>15</v>
      </c>
      <c r="I21" s="1"/>
      <c r="J21" s="13"/>
      <c r="K21" s="13"/>
      <c r="M21" s="13">
        <v>64</v>
      </c>
      <c r="N21" s="13"/>
      <c r="O21" s="1"/>
    </row>
    <row r="22" spans="1:15" ht="24.75" customHeight="1">
      <c r="A22" s="63"/>
      <c r="B22" s="1">
        <v>17</v>
      </c>
      <c r="C22" s="14" t="s">
        <v>210</v>
      </c>
      <c r="D22" s="13">
        <v>68</v>
      </c>
      <c r="E22" s="13">
        <v>68</v>
      </c>
      <c r="F22" s="13"/>
      <c r="G22" s="13"/>
      <c r="H22" s="1" t="s">
        <v>15</v>
      </c>
      <c r="I22" s="1"/>
      <c r="J22" s="13"/>
      <c r="K22" s="13"/>
      <c r="L22" s="13"/>
      <c r="M22" s="13">
        <v>68</v>
      </c>
      <c r="N22" s="18"/>
      <c r="O22" s="1"/>
    </row>
    <row r="23" spans="1:15" ht="24.75" customHeight="1">
      <c r="A23" s="63"/>
      <c r="B23" s="11">
        <v>18</v>
      </c>
      <c r="C23" s="14" t="s">
        <v>229</v>
      </c>
      <c r="D23" s="11">
        <v>54</v>
      </c>
      <c r="E23" s="11">
        <v>54</v>
      </c>
      <c r="F23" s="11"/>
      <c r="G23" s="13"/>
      <c r="H23" s="1" t="s">
        <v>15</v>
      </c>
      <c r="I23" s="1"/>
      <c r="J23" s="13"/>
      <c r="K23" s="13"/>
      <c r="L23" s="13">
        <v>54</v>
      </c>
      <c r="M23" s="18"/>
      <c r="N23" s="18"/>
      <c r="O23" s="1"/>
    </row>
    <row r="24" spans="1:15" ht="24.75" customHeight="1">
      <c r="A24" s="63"/>
      <c r="B24" s="1">
        <v>19</v>
      </c>
      <c r="C24" s="2" t="s">
        <v>209</v>
      </c>
      <c r="D24" s="11">
        <v>54</v>
      </c>
      <c r="E24" s="11">
        <v>54</v>
      </c>
      <c r="F24" s="11"/>
      <c r="G24" s="1"/>
      <c r="H24" s="18"/>
      <c r="I24" s="1" t="s">
        <v>15</v>
      </c>
      <c r="J24" s="1"/>
      <c r="K24" s="1"/>
      <c r="L24" s="18"/>
      <c r="M24" s="1">
        <v>54</v>
      </c>
      <c r="N24" s="18"/>
      <c r="O24" s="1"/>
    </row>
    <row r="25" spans="1:15" ht="24.75" customHeight="1">
      <c r="A25" s="63"/>
      <c r="B25" s="11">
        <v>20</v>
      </c>
      <c r="C25" s="14" t="s">
        <v>212</v>
      </c>
      <c r="D25" s="11">
        <v>68</v>
      </c>
      <c r="E25" s="11">
        <v>68</v>
      </c>
      <c r="F25" s="11"/>
      <c r="G25" s="13"/>
      <c r="H25" s="1" t="s">
        <v>15</v>
      </c>
      <c r="I25" s="1"/>
      <c r="J25" s="13"/>
      <c r="K25" s="13"/>
      <c r="L25" s="13"/>
      <c r="M25" s="13">
        <v>68</v>
      </c>
      <c r="N25" s="18"/>
      <c r="O25" s="1"/>
    </row>
    <row r="26" spans="1:15" ht="24.75" customHeight="1">
      <c r="A26" s="63" t="s">
        <v>25</v>
      </c>
      <c r="B26" s="33"/>
      <c r="C26" s="4" t="s">
        <v>26</v>
      </c>
      <c r="D26" s="18"/>
      <c r="E26" s="1"/>
      <c r="F26" s="1"/>
      <c r="G26" s="13" t="s">
        <v>230</v>
      </c>
      <c r="H26" s="1"/>
      <c r="I26" s="1"/>
      <c r="J26" s="1"/>
      <c r="K26" s="1"/>
      <c r="L26" s="1"/>
      <c r="M26" s="1"/>
      <c r="N26" s="1" t="s">
        <v>230</v>
      </c>
      <c r="O26" s="1"/>
    </row>
    <row r="27" spans="1:15" ht="24.75" customHeight="1">
      <c r="A27" s="63"/>
      <c r="B27" s="33"/>
      <c r="C27" s="4" t="s">
        <v>27</v>
      </c>
      <c r="D27" s="18"/>
      <c r="E27" s="1"/>
      <c r="F27" s="1"/>
      <c r="G27" s="13" t="s">
        <v>230</v>
      </c>
      <c r="H27" s="1"/>
      <c r="I27" s="1"/>
      <c r="J27" s="1"/>
      <c r="K27" s="1"/>
      <c r="L27" s="1"/>
      <c r="M27" s="1"/>
      <c r="N27" s="26" t="s">
        <v>230</v>
      </c>
      <c r="O27" s="1"/>
    </row>
    <row r="28" spans="1:15" ht="24.75" customHeight="1">
      <c r="A28" s="63"/>
      <c r="B28" s="56" t="s">
        <v>28</v>
      </c>
      <c r="C28" s="57"/>
      <c r="D28" s="1">
        <f>SUM(D6:D25)</f>
        <v>1348</v>
      </c>
      <c r="E28" s="1">
        <f>SUM(E6:E27)</f>
        <v>1288</v>
      </c>
      <c r="F28" s="1">
        <f>SUM(F6:F25)</f>
        <v>60</v>
      </c>
      <c r="G28" s="1" t="s">
        <v>306</v>
      </c>
      <c r="H28" s="1"/>
      <c r="I28" s="1"/>
      <c r="J28" s="1">
        <f>SUM(J6:J25)</f>
        <v>360</v>
      </c>
      <c r="K28" s="1">
        <f>SUM(K6:K25)</f>
        <v>320</v>
      </c>
      <c r="L28" s="1">
        <f>SUM(L6:L25)</f>
        <v>346</v>
      </c>
      <c r="M28" s="1">
        <f>SUM(M6:M25)</f>
        <v>322</v>
      </c>
      <c r="N28" s="26" t="s">
        <v>306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A1:O1"/>
    <mergeCell ref="A2:A5"/>
    <mergeCell ref="B2:B5"/>
    <mergeCell ref="C2:C5"/>
    <mergeCell ref="D2:G2"/>
    <mergeCell ref="H2:I3"/>
    <mergeCell ref="J2:N4"/>
    <mergeCell ref="B28:C28"/>
    <mergeCell ref="F4:F5"/>
    <mergeCell ref="G4:G5"/>
    <mergeCell ref="E3:G3"/>
    <mergeCell ref="A29:O29"/>
    <mergeCell ref="O2:O5"/>
    <mergeCell ref="I4:I5"/>
    <mergeCell ref="H4:H5"/>
    <mergeCell ref="A26:A28"/>
    <mergeCell ref="A6:A10"/>
    <mergeCell ref="E4:E5"/>
    <mergeCell ref="A11:A20"/>
    <mergeCell ref="A21:A25"/>
    <mergeCell ref="D3:D5"/>
  </mergeCells>
  <printOptions/>
  <pageMargins left="0.5506944444444445" right="0.5506944444444445" top="0.7868055555555555" bottom="0.7868055555555555" header="0.5118055555555555" footer="0.511805555555555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69"/>
  <dimension ref="A1:O29"/>
  <sheetViews>
    <sheetView workbookViewId="0" topLeftCell="A1">
      <selection activeCell="Q23" sqref="Q23"/>
    </sheetView>
  </sheetViews>
  <sheetFormatPr defaultColWidth="9.00390625" defaultRowHeight="14.25"/>
  <cols>
    <col min="1" max="2" width="3.375" style="0" customWidth="1"/>
    <col min="3" max="3" width="19.125" style="0" customWidth="1"/>
    <col min="4" max="9" width="5.125" style="0" customWidth="1"/>
    <col min="10" max="14" width="4.50390625" style="0" customWidth="1"/>
    <col min="15" max="15" width="6.50390625" style="0" customWidth="1"/>
  </cols>
  <sheetData>
    <row r="1" spans="1:15" ht="31.5" customHeight="1">
      <c r="A1" s="50" t="s">
        <v>551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9.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76"/>
      <c r="O2" s="51" t="s">
        <v>6</v>
      </c>
    </row>
    <row r="3" spans="1:15" ht="19.5" customHeight="1">
      <c r="A3" s="75"/>
      <c r="B3" s="63"/>
      <c r="C3" s="74"/>
      <c r="D3" s="63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77"/>
      <c r="O3" s="58"/>
    </row>
    <row r="4" spans="1:15" ht="19.5" customHeight="1">
      <c r="A4" s="75"/>
      <c r="B4" s="63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68"/>
      <c r="K4" s="69"/>
      <c r="L4" s="69"/>
      <c r="M4" s="69"/>
      <c r="N4" s="78"/>
      <c r="O4" s="58"/>
    </row>
    <row r="5" spans="1:15" ht="19.5" customHeight="1">
      <c r="A5" s="75"/>
      <c r="B5" s="63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4.75" customHeight="1">
      <c r="A6" s="63" t="s">
        <v>14</v>
      </c>
      <c r="B6" s="1">
        <v>1</v>
      </c>
      <c r="C6" s="5" t="s">
        <v>400</v>
      </c>
      <c r="D6" s="1">
        <f aca="true" t="shared" si="0" ref="D6:D25">E6+F6+G6</f>
        <v>288</v>
      </c>
      <c r="E6" s="1">
        <f aca="true" t="shared" si="1" ref="E6:E25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63"/>
      <c r="B7" s="1">
        <v>2</v>
      </c>
      <c r="C7" s="5" t="s">
        <v>549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63"/>
      <c r="B8" s="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.75" customHeight="1">
      <c r="A9" s="63"/>
      <c r="B9" s="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.75" customHeight="1">
      <c r="A10" s="63"/>
      <c r="B10" s="1">
        <v>5</v>
      </c>
      <c r="C10" s="5" t="s">
        <v>550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.75" customHeight="1">
      <c r="A11" s="63" t="s">
        <v>19</v>
      </c>
      <c r="B11" s="1">
        <v>6</v>
      </c>
      <c r="C11" s="2" t="s">
        <v>552</v>
      </c>
      <c r="D11" s="1">
        <f t="shared" si="0"/>
        <v>128</v>
      </c>
      <c r="E11" s="1">
        <f t="shared" si="1"/>
        <v>96</v>
      </c>
      <c r="F11" s="1">
        <v>32</v>
      </c>
      <c r="G11" s="1"/>
      <c r="H11" s="1" t="s">
        <v>15</v>
      </c>
      <c r="I11" s="1"/>
      <c r="J11" s="1"/>
      <c r="K11" s="1"/>
      <c r="L11" s="1">
        <v>32</v>
      </c>
      <c r="M11" s="15"/>
      <c r="N11" s="1"/>
      <c r="O11" s="1"/>
    </row>
    <row r="12" spans="1:15" ht="24.75" customHeight="1">
      <c r="A12" s="63"/>
      <c r="B12" s="1">
        <v>7</v>
      </c>
      <c r="C12" s="2" t="s">
        <v>553</v>
      </c>
      <c r="D12" s="1">
        <f t="shared" si="0"/>
        <v>128</v>
      </c>
      <c r="E12" s="1">
        <f t="shared" si="1"/>
        <v>96</v>
      </c>
      <c r="F12" s="1">
        <v>32</v>
      </c>
      <c r="G12" s="1"/>
      <c r="H12" s="1" t="s">
        <v>15</v>
      </c>
      <c r="I12" s="1"/>
      <c r="J12" s="1"/>
      <c r="K12" s="1"/>
      <c r="L12" s="15"/>
      <c r="M12" s="1">
        <v>32</v>
      </c>
      <c r="N12" s="1"/>
      <c r="O12" s="1"/>
    </row>
    <row r="13" spans="1:15" ht="24.75" customHeight="1">
      <c r="A13" s="63"/>
      <c r="B13" s="1">
        <v>8</v>
      </c>
      <c r="C13" s="2" t="s">
        <v>34</v>
      </c>
      <c r="D13" s="1">
        <f t="shared" si="0"/>
        <v>136</v>
      </c>
      <c r="E13" s="1">
        <f t="shared" si="1"/>
        <v>102</v>
      </c>
      <c r="F13" s="1">
        <v>34</v>
      </c>
      <c r="G13" s="1"/>
      <c r="H13" s="1" t="s">
        <v>15</v>
      </c>
      <c r="I13" s="1"/>
      <c r="J13" s="1"/>
      <c r="K13" s="1">
        <v>34</v>
      </c>
      <c r="M13" s="1"/>
      <c r="N13" s="1"/>
      <c r="O13" s="1"/>
    </row>
    <row r="14" spans="1:15" ht="24.75" customHeight="1">
      <c r="A14" s="63"/>
      <c r="B14" s="1">
        <v>9</v>
      </c>
      <c r="C14" s="2" t="s">
        <v>33</v>
      </c>
      <c r="D14" s="1">
        <f t="shared" si="0"/>
        <v>136</v>
      </c>
      <c r="E14" s="1">
        <f t="shared" si="1"/>
        <v>102</v>
      </c>
      <c r="F14" s="1">
        <v>34</v>
      </c>
      <c r="G14" s="1"/>
      <c r="H14" s="1" t="s">
        <v>15</v>
      </c>
      <c r="I14" s="1"/>
      <c r="J14" s="15"/>
      <c r="K14" s="1">
        <v>34</v>
      </c>
      <c r="L14" s="1"/>
      <c r="M14" s="1"/>
      <c r="N14" s="1"/>
      <c r="O14" s="1"/>
    </row>
    <row r="15" spans="1:15" ht="24.75" customHeight="1">
      <c r="A15" s="63"/>
      <c r="B15" s="1">
        <v>10</v>
      </c>
      <c r="C15" s="2" t="s">
        <v>554</v>
      </c>
      <c r="D15" s="1">
        <f t="shared" si="0"/>
        <v>112</v>
      </c>
      <c r="E15" s="1">
        <f t="shared" si="1"/>
        <v>84</v>
      </c>
      <c r="F15" s="1">
        <v>28</v>
      </c>
      <c r="G15" s="1"/>
      <c r="H15" s="15"/>
      <c r="I15" s="1" t="s">
        <v>15</v>
      </c>
      <c r="J15" s="1"/>
      <c r="K15" s="1"/>
      <c r="L15" s="1">
        <v>28</v>
      </c>
      <c r="M15" s="15"/>
      <c r="N15" s="1"/>
      <c r="O15" s="1"/>
    </row>
    <row r="16" spans="1:15" ht="24.75" customHeight="1">
      <c r="A16" s="63"/>
      <c r="B16" s="1">
        <v>11</v>
      </c>
      <c r="C16" s="2" t="s">
        <v>555</v>
      </c>
      <c r="D16" s="1">
        <f t="shared" si="0"/>
        <v>144</v>
      </c>
      <c r="E16" s="1">
        <f t="shared" si="1"/>
        <v>108</v>
      </c>
      <c r="F16" s="1">
        <v>36</v>
      </c>
      <c r="G16" s="1"/>
      <c r="H16" s="1" t="s">
        <v>15</v>
      </c>
      <c r="I16" s="1"/>
      <c r="J16" s="1">
        <v>36</v>
      </c>
      <c r="K16" s="1"/>
      <c r="L16" s="1"/>
      <c r="M16" s="1"/>
      <c r="N16" s="1"/>
      <c r="O16" s="1"/>
    </row>
    <row r="17" spans="1:15" ht="24.75" customHeight="1">
      <c r="A17" s="63"/>
      <c r="B17" s="1">
        <v>12</v>
      </c>
      <c r="C17" s="2" t="s">
        <v>556</v>
      </c>
      <c r="D17" s="1">
        <f t="shared" si="0"/>
        <v>128</v>
      </c>
      <c r="E17" s="1">
        <f t="shared" si="1"/>
        <v>96</v>
      </c>
      <c r="F17" s="1">
        <v>32</v>
      </c>
      <c r="G17" s="1"/>
      <c r="H17" s="1" t="s">
        <v>15</v>
      </c>
      <c r="I17" s="1"/>
      <c r="J17" s="15"/>
      <c r="K17" s="1">
        <v>32</v>
      </c>
      <c r="M17" s="1"/>
      <c r="N17" s="1"/>
      <c r="O17" s="1"/>
    </row>
    <row r="18" spans="1:15" ht="24.75" customHeight="1">
      <c r="A18" s="63"/>
      <c r="B18" s="1">
        <v>13</v>
      </c>
      <c r="C18" s="2" t="s">
        <v>557</v>
      </c>
      <c r="D18" s="1">
        <f t="shared" si="0"/>
        <v>144</v>
      </c>
      <c r="E18" s="1">
        <f t="shared" si="1"/>
        <v>108</v>
      </c>
      <c r="F18" s="1">
        <v>36</v>
      </c>
      <c r="G18" s="1"/>
      <c r="H18" s="1" t="s">
        <v>15</v>
      </c>
      <c r="I18" s="1"/>
      <c r="J18" s="1">
        <v>36</v>
      </c>
      <c r="K18" s="15"/>
      <c r="L18" s="1"/>
      <c r="M18" s="1"/>
      <c r="N18" s="1"/>
      <c r="O18" s="1"/>
    </row>
    <row r="19" spans="1:15" ht="24.75" customHeight="1">
      <c r="A19" s="63"/>
      <c r="B19" s="1">
        <v>14</v>
      </c>
      <c r="C19" s="2" t="s">
        <v>562</v>
      </c>
      <c r="D19" s="1">
        <f>E19+F19+G19</f>
        <v>144</v>
      </c>
      <c r="E19" s="1">
        <f>F19*3</f>
        <v>108</v>
      </c>
      <c r="F19" s="1">
        <v>36</v>
      </c>
      <c r="G19" s="1"/>
      <c r="H19" s="1" t="s">
        <v>15</v>
      </c>
      <c r="I19" s="1"/>
      <c r="J19" s="1"/>
      <c r="K19" s="1"/>
      <c r="L19" s="15"/>
      <c r="M19" s="1">
        <v>36</v>
      </c>
      <c r="N19" s="1"/>
      <c r="O19" s="1"/>
    </row>
    <row r="20" spans="1:15" ht="24.75" customHeight="1">
      <c r="A20" s="63"/>
      <c r="B20" s="1">
        <v>15</v>
      </c>
      <c r="C20" s="22" t="s">
        <v>558</v>
      </c>
      <c r="D20" s="1">
        <f t="shared" si="0"/>
        <v>128</v>
      </c>
      <c r="E20" s="1">
        <f t="shared" si="1"/>
        <v>96</v>
      </c>
      <c r="F20" s="1">
        <v>32</v>
      </c>
      <c r="G20" s="1"/>
      <c r="H20" s="15"/>
      <c r="I20" s="1" t="s">
        <v>15</v>
      </c>
      <c r="J20" s="1"/>
      <c r="K20" s="1"/>
      <c r="L20" s="1"/>
      <c r="M20" s="1">
        <v>32</v>
      </c>
      <c r="N20" s="1"/>
      <c r="O20" s="1"/>
    </row>
    <row r="21" spans="1:15" ht="24.75" customHeight="1">
      <c r="A21" s="63" t="s">
        <v>24</v>
      </c>
      <c r="B21" s="1">
        <v>16</v>
      </c>
      <c r="C21" s="2" t="s">
        <v>559</v>
      </c>
      <c r="D21" s="1">
        <f t="shared" si="0"/>
        <v>128</v>
      </c>
      <c r="E21" s="1">
        <f t="shared" si="1"/>
        <v>96</v>
      </c>
      <c r="F21" s="1">
        <v>32</v>
      </c>
      <c r="G21" s="1"/>
      <c r="H21" s="1" t="s">
        <v>15</v>
      </c>
      <c r="I21" s="1"/>
      <c r="J21" s="1"/>
      <c r="K21" s="15"/>
      <c r="L21" s="1">
        <v>32</v>
      </c>
      <c r="M21" s="1"/>
      <c r="N21" s="1"/>
      <c r="O21" s="1"/>
    </row>
    <row r="22" spans="1:15" ht="24.75" customHeight="1">
      <c r="A22" s="63"/>
      <c r="B22" s="1">
        <v>17</v>
      </c>
      <c r="C22" s="2" t="s">
        <v>560</v>
      </c>
      <c r="D22" s="1">
        <f t="shared" si="0"/>
        <v>136</v>
      </c>
      <c r="E22" s="1">
        <f t="shared" si="1"/>
        <v>102</v>
      </c>
      <c r="F22" s="1">
        <v>34</v>
      </c>
      <c r="G22" s="1"/>
      <c r="H22" s="1" t="s">
        <v>15</v>
      </c>
      <c r="I22" s="1"/>
      <c r="J22" s="1"/>
      <c r="L22" s="1">
        <v>34</v>
      </c>
      <c r="M22" s="1"/>
      <c r="N22" s="1"/>
      <c r="O22" s="1"/>
    </row>
    <row r="23" spans="1:15" ht="24.75" customHeight="1">
      <c r="A23" s="63"/>
      <c r="B23" s="1">
        <v>18</v>
      </c>
      <c r="C23" s="2" t="s">
        <v>561</v>
      </c>
      <c r="D23" s="1">
        <f t="shared" si="0"/>
        <v>128</v>
      </c>
      <c r="E23" s="1">
        <f t="shared" si="1"/>
        <v>96</v>
      </c>
      <c r="F23" s="1">
        <v>32</v>
      </c>
      <c r="G23" s="1"/>
      <c r="I23" s="1" t="s">
        <v>15</v>
      </c>
      <c r="J23" s="1"/>
      <c r="K23" s="15"/>
      <c r="M23" s="1">
        <v>32</v>
      </c>
      <c r="N23" s="1"/>
      <c r="O23" s="1"/>
    </row>
    <row r="24" spans="1:15" ht="24.75" customHeight="1">
      <c r="A24" s="63"/>
      <c r="B24" s="1">
        <v>19</v>
      </c>
      <c r="C24" s="2" t="s">
        <v>563</v>
      </c>
      <c r="D24" s="1">
        <f t="shared" si="0"/>
        <v>136</v>
      </c>
      <c r="E24" s="1">
        <f t="shared" si="1"/>
        <v>102</v>
      </c>
      <c r="F24" s="1">
        <v>34</v>
      </c>
      <c r="G24" s="1"/>
      <c r="H24" s="1" t="s">
        <v>15</v>
      </c>
      <c r="I24" s="15"/>
      <c r="J24" s="1"/>
      <c r="L24" s="1">
        <v>34</v>
      </c>
      <c r="M24" s="15"/>
      <c r="N24" s="1"/>
      <c r="O24" s="1"/>
    </row>
    <row r="25" spans="1:15" ht="24.75" customHeight="1">
      <c r="A25" s="63"/>
      <c r="B25" s="1">
        <v>20</v>
      </c>
      <c r="C25" s="2" t="s">
        <v>564</v>
      </c>
      <c r="D25" s="1">
        <f t="shared" si="0"/>
        <v>128</v>
      </c>
      <c r="E25" s="1">
        <f t="shared" si="1"/>
        <v>96</v>
      </c>
      <c r="F25" s="1">
        <v>32</v>
      </c>
      <c r="G25" s="1"/>
      <c r="H25" s="1" t="s">
        <v>15</v>
      </c>
      <c r="J25" s="1"/>
      <c r="K25" s="1"/>
      <c r="L25" s="1"/>
      <c r="M25" s="1">
        <v>32</v>
      </c>
      <c r="N25" s="1"/>
      <c r="O25" s="1"/>
    </row>
    <row r="26" spans="1:15" ht="24.75" customHeight="1">
      <c r="A26" s="63" t="s">
        <v>25</v>
      </c>
      <c r="B26" s="1"/>
      <c r="C26" s="2" t="s">
        <v>310</v>
      </c>
      <c r="D26" s="1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285</v>
      </c>
      <c r="O26" s="1"/>
    </row>
    <row r="27" spans="1:15" ht="24.75" customHeight="1">
      <c r="A27" s="63"/>
      <c r="B27" s="1"/>
      <c r="C27" s="2" t="s">
        <v>565</v>
      </c>
      <c r="D27" s="26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285</v>
      </c>
      <c r="O27" s="1"/>
    </row>
    <row r="28" spans="1:15" ht="24.75" customHeight="1">
      <c r="A28" s="63"/>
      <c r="B28" s="55" t="s">
        <v>28</v>
      </c>
      <c r="C28" s="57"/>
      <c r="D28" s="1">
        <f>SUM(D4:D25)</f>
        <v>2818</v>
      </c>
      <c r="E28" s="1">
        <f>SUM(E4:E25)</f>
        <v>2100</v>
      </c>
      <c r="F28" s="1">
        <f>SUM(F4:F25)</f>
        <v>700</v>
      </c>
      <c r="G28" s="1">
        <f>SUM(G4:G25)</f>
        <v>18</v>
      </c>
      <c r="H28" s="1"/>
      <c r="I28" s="1"/>
      <c r="J28" s="1">
        <f>SUM(J6:J25)</f>
        <v>164</v>
      </c>
      <c r="K28" s="1">
        <f>SUM(K6:K25)</f>
        <v>172</v>
      </c>
      <c r="L28" s="1">
        <f>SUM(L6:L25)</f>
        <v>200</v>
      </c>
      <c r="M28" s="1">
        <f>SUM(M6:M25)</f>
        <v>164</v>
      </c>
      <c r="N28" s="1" t="s">
        <v>309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A29:O29"/>
    <mergeCell ref="A1:O1"/>
    <mergeCell ref="A2:A5"/>
    <mergeCell ref="B2:B5"/>
    <mergeCell ref="C2:C5"/>
    <mergeCell ref="D2:G2"/>
    <mergeCell ref="H2:I3"/>
    <mergeCell ref="J2:N4"/>
    <mergeCell ref="F4:F5"/>
    <mergeCell ref="D3:D5"/>
    <mergeCell ref="A21:A25"/>
    <mergeCell ref="A26:A28"/>
    <mergeCell ref="B28:C28"/>
    <mergeCell ref="G4:G5"/>
    <mergeCell ref="A11:A20"/>
    <mergeCell ref="O2:O5"/>
    <mergeCell ref="E3:G3"/>
    <mergeCell ref="I4:I5"/>
    <mergeCell ref="A6:A10"/>
    <mergeCell ref="E4:E5"/>
    <mergeCell ref="H4:H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70"/>
  <dimension ref="A1:O28"/>
  <sheetViews>
    <sheetView workbookViewId="0" topLeftCell="A1">
      <selection activeCell="Q22" sqref="Q22"/>
    </sheetView>
  </sheetViews>
  <sheetFormatPr defaultColWidth="9.00390625" defaultRowHeight="14.25"/>
  <cols>
    <col min="1" max="1" width="4.25390625" style="0" customWidth="1"/>
    <col min="2" max="2" width="4.50390625" style="0" customWidth="1"/>
    <col min="3" max="3" width="17.625" style="0" customWidth="1"/>
    <col min="4" max="9" width="4.75390625" style="0" customWidth="1"/>
    <col min="10" max="14" width="4.50390625" style="0" customWidth="1"/>
    <col min="15" max="15" width="7.50390625" style="0" customWidth="1"/>
  </cols>
  <sheetData>
    <row r="1" spans="1:15" ht="33" customHeight="1">
      <c r="A1" s="50" t="s">
        <v>342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9.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76"/>
      <c r="O2" s="51" t="s">
        <v>6</v>
      </c>
    </row>
    <row r="3" spans="1:15" ht="19.5" customHeight="1">
      <c r="A3" s="75"/>
      <c r="B3" s="63"/>
      <c r="C3" s="74"/>
      <c r="D3" s="63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77"/>
      <c r="O3" s="58"/>
    </row>
    <row r="4" spans="1:15" ht="19.5" customHeight="1">
      <c r="A4" s="75"/>
      <c r="B4" s="63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68"/>
      <c r="K4" s="69"/>
      <c r="L4" s="69"/>
      <c r="M4" s="69"/>
      <c r="N4" s="78"/>
      <c r="O4" s="58"/>
    </row>
    <row r="5" spans="1:15" ht="19.5" customHeight="1">
      <c r="A5" s="75"/>
      <c r="B5" s="63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5.5" customHeight="1">
      <c r="A6" s="63" t="s">
        <v>14</v>
      </c>
      <c r="B6" s="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5.5" customHeight="1">
      <c r="A7" s="63"/>
      <c r="B7" s="1">
        <v>2</v>
      </c>
      <c r="C7" s="5" t="s">
        <v>331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5.5" customHeight="1">
      <c r="A8" s="63"/>
      <c r="B8" s="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5.5" customHeight="1">
      <c r="A9" s="63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5.5" customHeight="1">
      <c r="A10" s="63"/>
      <c r="B10" s="1">
        <v>5</v>
      </c>
      <c r="C10" s="5" t="s">
        <v>332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5.5" customHeight="1">
      <c r="A11" s="63" t="s">
        <v>19</v>
      </c>
      <c r="B11" s="1">
        <v>6</v>
      </c>
      <c r="C11" s="2" t="s">
        <v>100</v>
      </c>
      <c r="D11" s="1">
        <f aca="true" t="shared" si="0" ref="D11:D24">E11+F11+G11</f>
        <v>144</v>
      </c>
      <c r="E11" s="1">
        <f aca="true" t="shared" si="1" ref="E11:E24">F11*3</f>
        <v>108</v>
      </c>
      <c r="F11" s="1">
        <v>36</v>
      </c>
      <c r="G11" s="1"/>
      <c r="H11" s="1" t="s">
        <v>15</v>
      </c>
      <c r="I11" s="1"/>
      <c r="J11" s="1">
        <v>36</v>
      </c>
      <c r="K11" s="1"/>
      <c r="L11" s="1"/>
      <c r="M11" s="1"/>
      <c r="N11" s="1"/>
      <c r="O11" s="1"/>
    </row>
    <row r="12" spans="1:15" ht="25.5" customHeight="1">
      <c r="A12" s="63"/>
      <c r="B12" s="1">
        <v>7</v>
      </c>
      <c r="C12" s="2" t="s">
        <v>101</v>
      </c>
      <c r="D12" s="1">
        <f t="shared" si="0"/>
        <v>128</v>
      </c>
      <c r="E12" s="1">
        <f t="shared" si="1"/>
        <v>96</v>
      </c>
      <c r="F12" s="1">
        <v>32</v>
      </c>
      <c r="G12" s="1"/>
      <c r="H12" s="1" t="s">
        <v>15</v>
      </c>
      <c r="I12" s="1"/>
      <c r="J12" s="15"/>
      <c r="K12" s="1">
        <v>32</v>
      </c>
      <c r="L12" s="1"/>
      <c r="M12" s="1"/>
      <c r="N12" s="1"/>
      <c r="O12" s="1"/>
    </row>
    <row r="13" spans="1:15" ht="25.5" customHeight="1">
      <c r="A13" s="63"/>
      <c r="B13" s="1">
        <v>8</v>
      </c>
      <c r="C13" s="2" t="s">
        <v>176</v>
      </c>
      <c r="D13" s="1">
        <f t="shared" si="0"/>
        <v>104</v>
      </c>
      <c r="E13" s="1">
        <f t="shared" si="1"/>
        <v>78</v>
      </c>
      <c r="F13" s="1">
        <v>26</v>
      </c>
      <c r="G13" s="1"/>
      <c r="H13" s="15"/>
      <c r="I13" s="1" t="s">
        <v>15</v>
      </c>
      <c r="J13" s="15"/>
      <c r="K13" s="1">
        <v>26</v>
      </c>
      <c r="L13" s="1"/>
      <c r="M13" s="1"/>
      <c r="N13" s="1"/>
      <c r="O13" s="1"/>
    </row>
    <row r="14" spans="1:15" ht="25.5" customHeight="1">
      <c r="A14" s="63"/>
      <c r="B14" s="1">
        <v>9</v>
      </c>
      <c r="C14" s="2" t="s">
        <v>177</v>
      </c>
      <c r="D14" s="1">
        <f t="shared" si="0"/>
        <v>128</v>
      </c>
      <c r="E14" s="1">
        <f t="shared" si="1"/>
        <v>96</v>
      </c>
      <c r="F14" s="1">
        <v>32</v>
      </c>
      <c r="G14" s="1"/>
      <c r="H14" s="15"/>
      <c r="I14" s="1" t="s">
        <v>15</v>
      </c>
      <c r="J14" s="1"/>
      <c r="K14" s="1"/>
      <c r="L14" s="1">
        <v>32</v>
      </c>
      <c r="M14" s="15"/>
      <c r="N14" s="1"/>
      <c r="O14" s="1"/>
    </row>
    <row r="15" spans="1:15" ht="25.5" customHeight="1">
      <c r="A15" s="63"/>
      <c r="B15" s="1">
        <v>10</v>
      </c>
      <c r="C15" s="2" t="s">
        <v>178</v>
      </c>
      <c r="D15" s="1">
        <f t="shared" si="0"/>
        <v>144</v>
      </c>
      <c r="E15" s="1">
        <f t="shared" si="1"/>
        <v>108</v>
      </c>
      <c r="F15" s="1">
        <v>36</v>
      </c>
      <c r="G15" s="1"/>
      <c r="H15" s="1" t="s">
        <v>15</v>
      </c>
      <c r="I15" s="1"/>
      <c r="J15" s="1">
        <v>36</v>
      </c>
      <c r="K15" s="15"/>
      <c r="L15" s="15"/>
      <c r="M15" s="1"/>
      <c r="N15" s="1"/>
      <c r="O15" s="1"/>
    </row>
    <row r="16" spans="1:15" ht="25.5" customHeight="1">
      <c r="A16" s="63"/>
      <c r="B16" s="1">
        <v>11</v>
      </c>
      <c r="C16" s="2" t="s">
        <v>33</v>
      </c>
      <c r="D16" s="1">
        <f t="shared" si="0"/>
        <v>136</v>
      </c>
      <c r="E16" s="1">
        <f t="shared" si="1"/>
        <v>102</v>
      </c>
      <c r="F16" s="1">
        <v>34</v>
      </c>
      <c r="G16" s="1"/>
      <c r="H16" s="1" t="s">
        <v>15</v>
      </c>
      <c r="I16" s="1"/>
      <c r="J16" s="1"/>
      <c r="K16" s="1">
        <v>34</v>
      </c>
      <c r="L16" s="1"/>
      <c r="M16" s="15"/>
      <c r="N16" s="1"/>
      <c r="O16" s="1"/>
    </row>
    <row r="17" spans="1:15" ht="25.5" customHeight="1">
      <c r="A17" s="63"/>
      <c r="B17" s="1">
        <v>12</v>
      </c>
      <c r="C17" s="2" t="s">
        <v>156</v>
      </c>
      <c r="D17" s="1">
        <f t="shared" si="0"/>
        <v>128</v>
      </c>
      <c r="E17" s="1">
        <f t="shared" si="1"/>
        <v>96</v>
      </c>
      <c r="F17" s="11">
        <v>32</v>
      </c>
      <c r="G17" s="1"/>
      <c r="H17" s="1" t="s">
        <v>15</v>
      </c>
      <c r="I17" s="1"/>
      <c r="J17" s="1"/>
      <c r="K17" s="1"/>
      <c r="M17" s="1">
        <v>32</v>
      </c>
      <c r="N17" s="1"/>
      <c r="O17" s="1"/>
    </row>
    <row r="18" spans="1:15" ht="25.5" customHeight="1">
      <c r="A18" s="63"/>
      <c r="B18" s="1">
        <v>13</v>
      </c>
      <c r="C18" s="2" t="s">
        <v>32</v>
      </c>
      <c r="D18" s="1">
        <f t="shared" si="0"/>
        <v>120</v>
      </c>
      <c r="E18" s="1">
        <f t="shared" si="1"/>
        <v>90</v>
      </c>
      <c r="F18" s="11">
        <v>30</v>
      </c>
      <c r="G18" s="1"/>
      <c r="H18" s="1" t="s">
        <v>15</v>
      </c>
      <c r="I18" s="1"/>
      <c r="J18" s="1"/>
      <c r="K18" s="1"/>
      <c r="L18" s="1">
        <v>30</v>
      </c>
      <c r="M18" s="1"/>
      <c r="N18" s="1"/>
      <c r="O18" s="1"/>
    </row>
    <row r="19" spans="1:15" ht="25.5" customHeight="1">
      <c r="A19" s="63"/>
      <c r="B19" s="1">
        <v>14</v>
      </c>
      <c r="C19" s="2" t="s">
        <v>34</v>
      </c>
      <c r="D19" s="1">
        <f t="shared" si="0"/>
        <v>136</v>
      </c>
      <c r="E19" s="1">
        <f t="shared" si="1"/>
        <v>102</v>
      </c>
      <c r="F19" s="11">
        <v>34</v>
      </c>
      <c r="G19" s="1"/>
      <c r="H19" s="1" t="s">
        <v>15</v>
      </c>
      <c r="I19" s="1"/>
      <c r="J19" s="1"/>
      <c r="K19" s="15"/>
      <c r="L19" s="1">
        <v>34</v>
      </c>
      <c r="M19" s="1"/>
      <c r="N19" s="1"/>
      <c r="O19" s="1"/>
    </row>
    <row r="20" spans="1:15" ht="25.5" customHeight="1">
      <c r="A20" s="63" t="s">
        <v>24</v>
      </c>
      <c r="B20" s="1">
        <v>15</v>
      </c>
      <c r="C20" s="2" t="s">
        <v>179</v>
      </c>
      <c r="D20" s="1">
        <f t="shared" si="0"/>
        <v>120</v>
      </c>
      <c r="E20" s="1">
        <f t="shared" si="1"/>
        <v>90</v>
      </c>
      <c r="F20" s="1">
        <v>30</v>
      </c>
      <c r="G20" s="1"/>
      <c r="H20" s="1" t="s">
        <v>15</v>
      </c>
      <c r="I20" s="1"/>
      <c r="J20" s="1"/>
      <c r="K20" s="1"/>
      <c r="L20" s="15"/>
      <c r="M20" s="1">
        <v>30</v>
      </c>
      <c r="N20" s="1"/>
      <c r="O20" s="1"/>
    </row>
    <row r="21" spans="1:15" ht="25.5" customHeight="1">
      <c r="A21" s="63"/>
      <c r="B21" s="1">
        <v>16</v>
      </c>
      <c r="C21" s="2" t="s">
        <v>180</v>
      </c>
      <c r="D21" s="1">
        <f t="shared" si="0"/>
        <v>136</v>
      </c>
      <c r="E21" s="1">
        <f t="shared" si="1"/>
        <v>102</v>
      </c>
      <c r="F21" s="1">
        <v>34</v>
      </c>
      <c r="G21" s="1"/>
      <c r="H21" s="1" t="s">
        <v>15</v>
      </c>
      <c r="I21" s="1"/>
      <c r="J21" s="1"/>
      <c r="K21" s="1"/>
      <c r="L21" s="1"/>
      <c r="M21" s="1">
        <v>34</v>
      </c>
      <c r="N21" s="1"/>
      <c r="O21" s="1"/>
    </row>
    <row r="22" spans="1:15" ht="25.5" customHeight="1">
      <c r="A22" s="63"/>
      <c r="B22" s="1">
        <v>17</v>
      </c>
      <c r="C22" s="2" t="s">
        <v>181</v>
      </c>
      <c r="D22" s="1">
        <f t="shared" si="0"/>
        <v>128</v>
      </c>
      <c r="E22" s="1">
        <f t="shared" si="1"/>
        <v>96</v>
      </c>
      <c r="F22" s="11">
        <v>32</v>
      </c>
      <c r="G22" s="1"/>
      <c r="H22" s="1" t="s">
        <v>15</v>
      </c>
      <c r="I22" s="1"/>
      <c r="J22" s="1"/>
      <c r="K22" s="1"/>
      <c r="L22" s="1">
        <v>32</v>
      </c>
      <c r="M22" s="1"/>
      <c r="N22" s="1"/>
      <c r="O22" s="1"/>
    </row>
    <row r="23" spans="1:15" ht="25.5" customHeight="1">
      <c r="A23" s="63"/>
      <c r="B23" s="1">
        <v>18</v>
      </c>
      <c r="C23" s="4" t="s">
        <v>182</v>
      </c>
      <c r="D23" s="1">
        <f t="shared" si="0"/>
        <v>112</v>
      </c>
      <c r="E23" s="1">
        <f t="shared" si="1"/>
        <v>84</v>
      </c>
      <c r="F23" s="1">
        <v>28</v>
      </c>
      <c r="G23" s="1"/>
      <c r="H23" s="1" t="s">
        <v>15</v>
      </c>
      <c r="I23" s="15"/>
      <c r="J23" s="1"/>
      <c r="K23" s="1"/>
      <c r="L23" s="1"/>
      <c r="M23" s="1">
        <v>28</v>
      </c>
      <c r="N23" s="1"/>
      <c r="O23" s="1"/>
    </row>
    <row r="24" spans="1:15" ht="25.5" customHeight="1">
      <c r="A24" s="63"/>
      <c r="B24" s="1">
        <v>19</v>
      </c>
      <c r="C24" s="4" t="s">
        <v>183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"/>
      <c r="I24" s="1" t="s">
        <v>15</v>
      </c>
      <c r="J24" s="1"/>
      <c r="K24" s="1"/>
      <c r="L24" s="1"/>
      <c r="M24" s="1">
        <v>28</v>
      </c>
      <c r="N24" s="1"/>
      <c r="O24" s="1"/>
    </row>
    <row r="25" spans="1:15" ht="25.5" customHeight="1">
      <c r="A25" s="63" t="s">
        <v>25</v>
      </c>
      <c r="B25" s="1"/>
      <c r="C25" s="2" t="s">
        <v>310</v>
      </c>
      <c r="D25" s="1" t="s">
        <v>230</v>
      </c>
      <c r="E25" s="1"/>
      <c r="F25" s="1"/>
      <c r="G25" s="1"/>
      <c r="H25" s="1"/>
      <c r="I25" s="1"/>
      <c r="J25" s="1"/>
      <c r="K25" s="1"/>
      <c r="L25" s="1"/>
      <c r="M25" s="1"/>
      <c r="N25" s="1" t="s">
        <v>230</v>
      </c>
      <c r="O25" s="1"/>
    </row>
    <row r="26" spans="1:15" ht="25.5" customHeight="1">
      <c r="A26" s="63"/>
      <c r="B26" s="11"/>
      <c r="C26" s="2" t="s">
        <v>36</v>
      </c>
      <c r="D26" s="26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26" t="s">
        <v>230</v>
      </c>
      <c r="O26" s="1"/>
    </row>
    <row r="27" spans="1:15" ht="25.5" customHeight="1">
      <c r="A27" s="63"/>
      <c r="B27" s="55" t="s">
        <v>28</v>
      </c>
      <c r="C27" s="57"/>
      <c r="D27" s="1">
        <f>SUM(D6:D24)</f>
        <v>2610</v>
      </c>
      <c r="E27" s="1">
        <f>SUM(E6:E24)</f>
        <v>1944</v>
      </c>
      <c r="F27" s="1">
        <f>SUM(F6:F24)</f>
        <v>648</v>
      </c>
      <c r="G27" s="1">
        <f>SUM(G6:G24)</f>
        <v>18</v>
      </c>
      <c r="H27" s="1"/>
      <c r="I27" s="1"/>
      <c r="J27" s="1">
        <f>SUM(J6:J26)</f>
        <v>164</v>
      </c>
      <c r="K27" s="1">
        <f>SUM(K6:K26)</f>
        <v>164</v>
      </c>
      <c r="L27" s="1">
        <f>SUM(L6:L26)</f>
        <v>168</v>
      </c>
      <c r="M27" s="1">
        <f>SUM(M6:M26)</f>
        <v>152</v>
      </c>
      <c r="N27" s="26" t="s">
        <v>306</v>
      </c>
      <c r="O27" s="1"/>
    </row>
    <row r="28" spans="1:15" ht="25.5" customHeight="1">
      <c r="A28" s="62" t="s">
        <v>334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</sheetData>
  <mergeCells count="21">
    <mergeCell ref="A6:A10"/>
    <mergeCell ref="D3:D5"/>
    <mergeCell ref="A20:A24"/>
    <mergeCell ref="F4:F5"/>
    <mergeCell ref="A28:O28"/>
    <mergeCell ref="G4:G5"/>
    <mergeCell ref="O2:O5"/>
    <mergeCell ref="E3:G3"/>
    <mergeCell ref="A25:A27"/>
    <mergeCell ref="B27:C27"/>
    <mergeCell ref="I4:I5"/>
    <mergeCell ref="E4:E5"/>
    <mergeCell ref="H4:H5"/>
    <mergeCell ref="A11:A19"/>
    <mergeCell ref="A1:O1"/>
    <mergeCell ref="A2:A5"/>
    <mergeCell ref="B2:B5"/>
    <mergeCell ref="C2:C5"/>
    <mergeCell ref="D2:G2"/>
    <mergeCell ref="H2:I3"/>
    <mergeCell ref="J2:N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71"/>
  <dimension ref="A1:O30"/>
  <sheetViews>
    <sheetView workbookViewId="0" topLeftCell="A1">
      <selection activeCell="Q24" sqref="Q24"/>
    </sheetView>
  </sheetViews>
  <sheetFormatPr defaultColWidth="9.00390625" defaultRowHeight="14.25"/>
  <cols>
    <col min="1" max="2" width="3.75390625" style="0" customWidth="1"/>
    <col min="3" max="3" width="17.375" style="0" customWidth="1"/>
    <col min="4" max="9" width="5.125" style="0" customWidth="1"/>
    <col min="10" max="14" width="4.625" style="0" customWidth="1"/>
    <col min="15" max="15" width="6.875" style="0" customWidth="1"/>
  </cols>
  <sheetData>
    <row r="1" spans="1:15" ht="32.25" customHeight="1">
      <c r="A1" s="50" t="s">
        <v>360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9.5" customHeight="1">
      <c r="A2" s="51" t="s">
        <v>0</v>
      </c>
      <c r="B2" s="49" t="s">
        <v>1</v>
      </c>
      <c r="C2" s="74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19.5" customHeight="1">
      <c r="A3" s="58"/>
      <c r="B3" s="49"/>
      <c r="C3" s="74"/>
      <c r="D3" s="63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19.5" customHeight="1">
      <c r="A4" s="58"/>
      <c r="B4" s="49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19.5" customHeight="1">
      <c r="A5" s="52"/>
      <c r="B5" s="49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4" customHeight="1">
      <c r="A6" s="51" t="s">
        <v>14</v>
      </c>
      <c r="B6" s="1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" customHeight="1">
      <c r="A7" s="58"/>
      <c r="B7" s="11">
        <v>2</v>
      </c>
      <c r="C7" s="5" t="s">
        <v>331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" customHeight="1">
      <c r="A8" s="58"/>
      <c r="B8" s="1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" customHeight="1">
      <c r="A9" s="58"/>
      <c r="B9" s="1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" customHeight="1">
      <c r="A10" s="58"/>
      <c r="B10" s="11">
        <v>5</v>
      </c>
      <c r="C10" s="5" t="s">
        <v>332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" customHeight="1">
      <c r="A11" s="51" t="s">
        <v>19</v>
      </c>
      <c r="B11" s="11">
        <v>6</v>
      </c>
      <c r="C11" s="28" t="s">
        <v>100</v>
      </c>
      <c r="D11" s="1">
        <f aca="true" t="shared" si="0" ref="D11:D26">E11+F11+G11</f>
        <v>144</v>
      </c>
      <c r="E11" s="1">
        <f aca="true" t="shared" si="1" ref="E11:E26">F11*3</f>
        <v>108</v>
      </c>
      <c r="F11" s="1">
        <v>36</v>
      </c>
      <c r="G11" s="1"/>
      <c r="H11" s="1" t="s">
        <v>15</v>
      </c>
      <c r="I11" s="1"/>
      <c r="J11" s="1">
        <v>36</v>
      </c>
      <c r="K11" s="1"/>
      <c r="L11" s="1"/>
      <c r="M11" s="1"/>
      <c r="N11" s="1"/>
      <c r="O11" s="1"/>
    </row>
    <row r="12" spans="1:15" ht="24" customHeight="1">
      <c r="A12" s="58"/>
      <c r="B12" s="11">
        <v>7</v>
      </c>
      <c r="C12" s="28" t="s">
        <v>101</v>
      </c>
      <c r="D12" s="1">
        <f t="shared" si="0"/>
        <v>128</v>
      </c>
      <c r="E12" s="1">
        <f t="shared" si="1"/>
        <v>96</v>
      </c>
      <c r="F12" s="1">
        <v>32</v>
      </c>
      <c r="G12" s="1"/>
      <c r="H12" s="1" t="s">
        <v>15</v>
      </c>
      <c r="I12" s="1"/>
      <c r="J12" s="15"/>
      <c r="K12" s="15"/>
      <c r="L12" s="1">
        <v>32</v>
      </c>
      <c r="M12" s="1"/>
      <c r="N12" s="1"/>
      <c r="O12" s="1"/>
    </row>
    <row r="13" spans="1:15" ht="24" customHeight="1">
      <c r="A13" s="58"/>
      <c r="B13" s="11">
        <v>8</v>
      </c>
      <c r="C13" s="28" t="s">
        <v>102</v>
      </c>
      <c r="D13" s="1">
        <f t="shared" si="0"/>
        <v>144</v>
      </c>
      <c r="E13" s="1">
        <f t="shared" si="1"/>
        <v>108</v>
      </c>
      <c r="F13" s="1">
        <v>36</v>
      </c>
      <c r="G13" s="1"/>
      <c r="H13" s="1" t="s">
        <v>15</v>
      </c>
      <c r="I13" s="1"/>
      <c r="J13" s="1">
        <v>36</v>
      </c>
      <c r="K13" s="15"/>
      <c r="L13" s="15"/>
      <c r="M13" s="1"/>
      <c r="N13" s="1"/>
      <c r="O13" s="1"/>
    </row>
    <row r="14" spans="1:15" ht="24" customHeight="1">
      <c r="A14" s="58"/>
      <c r="B14" s="11">
        <v>9</v>
      </c>
      <c r="C14" s="2" t="s">
        <v>33</v>
      </c>
      <c r="D14" s="1">
        <f t="shared" si="0"/>
        <v>136</v>
      </c>
      <c r="E14" s="1">
        <f t="shared" si="1"/>
        <v>102</v>
      </c>
      <c r="F14" s="1">
        <v>34</v>
      </c>
      <c r="G14" s="1"/>
      <c r="H14" s="1" t="s">
        <v>15</v>
      </c>
      <c r="I14" s="1"/>
      <c r="J14" s="1">
        <v>34</v>
      </c>
      <c r="L14" s="15"/>
      <c r="M14" s="1"/>
      <c r="N14" s="1"/>
      <c r="O14" s="1"/>
    </row>
    <row r="15" spans="1:15" ht="24" customHeight="1">
      <c r="A15" s="58"/>
      <c r="B15" s="11">
        <v>10</v>
      </c>
      <c r="C15" s="2" t="s">
        <v>103</v>
      </c>
      <c r="D15" s="1">
        <f t="shared" si="0"/>
        <v>136</v>
      </c>
      <c r="E15" s="1">
        <f t="shared" si="1"/>
        <v>102</v>
      </c>
      <c r="F15" s="1">
        <v>34</v>
      </c>
      <c r="G15" s="1"/>
      <c r="H15" s="1" t="s">
        <v>15</v>
      </c>
      <c r="I15" s="1"/>
      <c r="J15" s="1"/>
      <c r="K15" s="1">
        <v>34</v>
      </c>
      <c r="M15" s="15"/>
      <c r="N15" s="1"/>
      <c r="O15" s="1"/>
    </row>
    <row r="16" spans="1:15" ht="24" customHeight="1">
      <c r="A16" s="58"/>
      <c r="B16" s="11">
        <v>11</v>
      </c>
      <c r="C16" s="2" t="s">
        <v>104</v>
      </c>
      <c r="D16" s="1">
        <f t="shared" si="0"/>
        <v>104</v>
      </c>
      <c r="E16" s="1">
        <f t="shared" si="1"/>
        <v>78</v>
      </c>
      <c r="F16" s="1">
        <v>26</v>
      </c>
      <c r="G16" s="1"/>
      <c r="H16" s="15"/>
      <c r="I16" s="1" t="s">
        <v>15</v>
      </c>
      <c r="J16" s="15"/>
      <c r="K16" s="1">
        <v>26</v>
      </c>
      <c r="L16" s="1"/>
      <c r="M16" s="1"/>
      <c r="N16" s="1"/>
      <c r="O16" s="1"/>
    </row>
    <row r="17" spans="1:15" ht="24" customHeight="1">
      <c r="A17" s="58"/>
      <c r="B17" s="11">
        <v>12</v>
      </c>
      <c r="C17" s="2" t="s">
        <v>105</v>
      </c>
      <c r="D17" s="1">
        <f t="shared" si="0"/>
        <v>144</v>
      </c>
      <c r="E17" s="1">
        <f t="shared" si="1"/>
        <v>108</v>
      </c>
      <c r="F17" s="1">
        <v>36</v>
      </c>
      <c r="G17" s="1"/>
      <c r="H17" s="1" t="s">
        <v>15</v>
      </c>
      <c r="I17" s="1"/>
      <c r="J17" s="1"/>
      <c r="K17" s="1">
        <v>36</v>
      </c>
      <c r="M17" s="1"/>
      <c r="N17" s="1"/>
      <c r="O17" s="1"/>
    </row>
    <row r="18" spans="1:15" ht="24" customHeight="1">
      <c r="A18" s="58"/>
      <c r="B18" s="11">
        <v>13</v>
      </c>
      <c r="C18" s="2" t="s">
        <v>106</v>
      </c>
      <c r="D18" s="1">
        <f t="shared" si="0"/>
        <v>136</v>
      </c>
      <c r="E18" s="1">
        <f t="shared" si="1"/>
        <v>102</v>
      </c>
      <c r="F18" s="1">
        <v>34</v>
      </c>
      <c r="G18" s="1"/>
      <c r="H18" s="1" t="s">
        <v>15</v>
      </c>
      <c r="I18" s="1"/>
      <c r="J18" s="1"/>
      <c r="K18" s="1">
        <v>34</v>
      </c>
      <c r="L18" s="15"/>
      <c r="M18" s="15"/>
      <c r="N18" s="1"/>
      <c r="O18" s="1"/>
    </row>
    <row r="19" spans="1:15" ht="24" customHeight="1">
      <c r="A19" s="58"/>
      <c r="B19" s="11">
        <v>14</v>
      </c>
      <c r="C19" s="2" t="s">
        <v>34</v>
      </c>
      <c r="D19" s="1">
        <f t="shared" si="0"/>
        <v>136</v>
      </c>
      <c r="E19" s="1">
        <f t="shared" si="1"/>
        <v>102</v>
      </c>
      <c r="F19" s="1">
        <v>34</v>
      </c>
      <c r="G19" s="1"/>
      <c r="H19" s="1" t="s">
        <v>15</v>
      </c>
      <c r="I19" s="1"/>
      <c r="J19" s="1"/>
      <c r="K19" s="1"/>
      <c r="L19" s="1">
        <v>34</v>
      </c>
      <c r="M19" s="15"/>
      <c r="N19" s="1"/>
      <c r="O19" s="1"/>
    </row>
    <row r="20" spans="1:15" ht="24" customHeight="1">
      <c r="A20" s="58"/>
      <c r="B20" s="11">
        <v>15</v>
      </c>
      <c r="C20" s="2" t="s">
        <v>111</v>
      </c>
      <c r="D20" s="1">
        <f t="shared" si="0"/>
        <v>128</v>
      </c>
      <c r="E20" s="1">
        <f t="shared" si="1"/>
        <v>96</v>
      </c>
      <c r="F20" s="1">
        <v>32</v>
      </c>
      <c r="G20" s="1"/>
      <c r="H20" s="1" t="s">
        <v>15</v>
      </c>
      <c r="I20" s="1"/>
      <c r="J20" s="1"/>
      <c r="K20" s="1"/>
      <c r="L20" s="1"/>
      <c r="M20" s="1">
        <v>32</v>
      </c>
      <c r="N20" s="1"/>
      <c r="O20" s="1"/>
    </row>
    <row r="21" spans="1:15" ht="24" customHeight="1">
      <c r="A21" s="58"/>
      <c r="B21" s="11">
        <v>16</v>
      </c>
      <c r="C21" s="2" t="s">
        <v>107</v>
      </c>
      <c r="D21" s="1">
        <f t="shared" si="0"/>
        <v>136</v>
      </c>
      <c r="E21" s="1">
        <f t="shared" si="1"/>
        <v>102</v>
      </c>
      <c r="F21" s="1">
        <v>34</v>
      </c>
      <c r="G21" s="1"/>
      <c r="H21" s="1" t="s">
        <v>15</v>
      </c>
      <c r="I21" s="15"/>
      <c r="J21" s="1"/>
      <c r="K21" s="1"/>
      <c r="L21" s="15"/>
      <c r="M21" s="1">
        <v>34</v>
      </c>
      <c r="N21" s="1"/>
      <c r="O21" s="1"/>
    </row>
    <row r="22" spans="1:15" ht="24" customHeight="1">
      <c r="A22" s="63" t="s">
        <v>24</v>
      </c>
      <c r="B22" s="11">
        <v>17</v>
      </c>
      <c r="C22" s="2" t="s">
        <v>108</v>
      </c>
      <c r="D22" s="1">
        <f t="shared" si="0"/>
        <v>112</v>
      </c>
      <c r="E22" s="1">
        <f t="shared" si="1"/>
        <v>84</v>
      </c>
      <c r="F22" s="1">
        <v>28</v>
      </c>
      <c r="G22" s="1"/>
      <c r="H22" s="1"/>
      <c r="I22" s="1" t="s">
        <v>15</v>
      </c>
      <c r="J22" s="1"/>
      <c r="K22" s="1"/>
      <c r="L22" s="1">
        <v>28</v>
      </c>
      <c r="N22" s="1"/>
      <c r="O22" s="1"/>
    </row>
    <row r="23" spans="1:15" ht="24" customHeight="1">
      <c r="A23" s="63"/>
      <c r="B23" s="11">
        <v>18</v>
      </c>
      <c r="C23" s="2" t="s">
        <v>109</v>
      </c>
      <c r="D23" s="1">
        <f t="shared" si="0"/>
        <v>136</v>
      </c>
      <c r="E23" s="1">
        <f t="shared" si="1"/>
        <v>102</v>
      </c>
      <c r="F23" s="1">
        <v>34</v>
      </c>
      <c r="G23" s="1"/>
      <c r="H23" s="1" t="s">
        <v>15</v>
      </c>
      <c r="I23" s="1"/>
      <c r="J23" s="1"/>
      <c r="K23" s="1"/>
      <c r="L23" s="1">
        <v>34</v>
      </c>
      <c r="M23" s="15"/>
      <c r="N23" s="1"/>
      <c r="O23" s="1"/>
    </row>
    <row r="24" spans="1:15" ht="24" customHeight="1">
      <c r="A24" s="63"/>
      <c r="B24" s="11">
        <v>19</v>
      </c>
      <c r="C24" s="2" t="s">
        <v>110</v>
      </c>
      <c r="D24" s="1">
        <f t="shared" si="0"/>
        <v>128</v>
      </c>
      <c r="E24" s="1">
        <f t="shared" si="1"/>
        <v>96</v>
      </c>
      <c r="F24" s="1">
        <v>32</v>
      </c>
      <c r="G24" s="1"/>
      <c r="H24" s="1" t="s">
        <v>15</v>
      </c>
      <c r="I24" s="1"/>
      <c r="J24" s="1"/>
      <c r="K24" s="1"/>
      <c r="M24" s="29">
        <v>32</v>
      </c>
      <c r="N24" s="1"/>
      <c r="O24" s="1"/>
    </row>
    <row r="25" spans="1:15" ht="24" customHeight="1">
      <c r="A25" s="63"/>
      <c r="B25" s="11">
        <v>20</v>
      </c>
      <c r="C25" s="4" t="s">
        <v>112</v>
      </c>
      <c r="D25" s="1">
        <f t="shared" si="0"/>
        <v>112</v>
      </c>
      <c r="E25" s="1">
        <f t="shared" si="1"/>
        <v>84</v>
      </c>
      <c r="F25" s="1">
        <v>28</v>
      </c>
      <c r="G25" s="1"/>
      <c r="H25" s="15"/>
      <c r="I25" s="1" t="s">
        <v>15</v>
      </c>
      <c r="J25" s="1"/>
      <c r="K25" s="15"/>
      <c r="L25" s="15"/>
      <c r="M25" s="1">
        <v>28</v>
      </c>
      <c r="N25" s="1"/>
      <c r="O25" s="1"/>
    </row>
    <row r="26" spans="1:15" ht="24" customHeight="1">
      <c r="A26" s="63"/>
      <c r="B26" s="11">
        <v>21</v>
      </c>
      <c r="C26" s="4" t="s">
        <v>113</v>
      </c>
      <c r="D26" s="1">
        <f t="shared" si="0"/>
        <v>128</v>
      </c>
      <c r="E26" s="1">
        <f t="shared" si="1"/>
        <v>96</v>
      </c>
      <c r="F26" s="1">
        <v>32</v>
      </c>
      <c r="G26" s="1"/>
      <c r="H26" s="1" t="s">
        <v>15</v>
      </c>
      <c r="I26" s="1"/>
      <c r="J26" s="1"/>
      <c r="K26" s="15"/>
      <c r="L26" s="15"/>
      <c r="M26" s="1">
        <v>32</v>
      </c>
      <c r="N26" s="1"/>
      <c r="O26" s="1"/>
    </row>
    <row r="27" spans="1:15" ht="24" customHeight="1">
      <c r="A27" s="63" t="s">
        <v>25</v>
      </c>
      <c r="B27" s="11"/>
      <c r="C27" s="2" t="s">
        <v>310</v>
      </c>
      <c r="D27" s="1" t="s">
        <v>230</v>
      </c>
      <c r="E27" s="1"/>
      <c r="F27" s="1"/>
      <c r="G27" s="1"/>
      <c r="H27" s="1"/>
      <c r="I27" s="1"/>
      <c r="J27" s="1"/>
      <c r="L27" s="1"/>
      <c r="M27" s="1"/>
      <c r="N27" s="1" t="s">
        <v>305</v>
      </c>
      <c r="O27" s="1"/>
    </row>
    <row r="28" spans="1:15" ht="24" customHeight="1">
      <c r="A28" s="63"/>
      <c r="B28" s="11"/>
      <c r="C28" s="2" t="s">
        <v>36</v>
      </c>
      <c r="D28" s="26" t="s">
        <v>230</v>
      </c>
      <c r="E28" s="1"/>
      <c r="F28" s="1"/>
      <c r="G28" s="1"/>
      <c r="H28" s="1"/>
      <c r="I28" s="1"/>
      <c r="J28" s="1"/>
      <c r="K28" s="1"/>
      <c r="L28" s="1"/>
      <c r="M28" s="1"/>
      <c r="N28" s="1" t="s">
        <v>285</v>
      </c>
      <c r="O28" s="1"/>
    </row>
    <row r="29" spans="1:15" ht="24" customHeight="1">
      <c r="A29" s="63"/>
      <c r="B29" s="55" t="s">
        <v>28</v>
      </c>
      <c r="C29" s="57"/>
      <c r="D29" s="1">
        <f>SUM(D6:D26)</f>
        <v>2922</v>
      </c>
      <c r="E29" s="1">
        <f>SUM(E6:E26)</f>
        <v>2178</v>
      </c>
      <c r="F29" s="1">
        <f>SUM(F6:F26)</f>
        <v>726</v>
      </c>
      <c r="G29" s="1">
        <f>SUM(G6:G26)</f>
        <v>18</v>
      </c>
      <c r="H29" s="1"/>
      <c r="I29" s="1"/>
      <c r="J29" s="1">
        <f>SUM(J6:J26)</f>
        <v>198</v>
      </c>
      <c r="K29" s="1">
        <f>SUM(K6:K26)</f>
        <v>202</v>
      </c>
      <c r="L29" s="1">
        <f>SUM(L6:L26)</f>
        <v>168</v>
      </c>
      <c r="M29" s="1">
        <f>SUM(M6:M26)</f>
        <v>158</v>
      </c>
      <c r="N29" s="1" t="s">
        <v>307</v>
      </c>
      <c r="O29" s="1"/>
    </row>
    <row r="30" spans="1:15" ht="24" customHeight="1">
      <c r="A30" s="62" t="s">
        <v>334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</sheetData>
  <mergeCells count="21">
    <mergeCell ref="E3:G3"/>
    <mergeCell ref="A6:A10"/>
    <mergeCell ref="A11:A21"/>
    <mergeCell ref="A22:A26"/>
    <mergeCell ref="E4:E5"/>
    <mergeCell ref="D3:D5"/>
    <mergeCell ref="I4:I5"/>
    <mergeCell ref="F4:F5"/>
    <mergeCell ref="A30:O30"/>
    <mergeCell ref="A27:A29"/>
    <mergeCell ref="B29:C29"/>
    <mergeCell ref="A1:O1"/>
    <mergeCell ref="A2:A5"/>
    <mergeCell ref="B2:B5"/>
    <mergeCell ref="C2:C5"/>
    <mergeCell ref="D2:G2"/>
    <mergeCell ref="H2:I3"/>
    <mergeCell ref="J2:N4"/>
    <mergeCell ref="O2:O5"/>
    <mergeCell ref="G4:G5"/>
    <mergeCell ref="H4:H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72"/>
  <dimension ref="A1:O29"/>
  <sheetViews>
    <sheetView workbookViewId="0" topLeftCell="A16">
      <selection activeCell="A29" sqref="A29:O29"/>
    </sheetView>
  </sheetViews>
  <sheetFormatPr defaultColWidth="9.00390625" defaultRowHeight="14.25"/>
  <cols>
    <col min="1" max="2" width="3.625" style="0" customWidth="1"/>
    <col min="3" max="3" width="18.125" style="0" customWidth="1"/>
    <col min="4" max="9" width="5.00390625" style="0" customWidth="1"/>
    <col min="10" max="14" width="4.50390625" style="0" customWidth="1"/>
    <col min="15" max="15" width="7.75390625" style="0" customWidth="1"/>
  </cols>
  <sheetData>
    <row r="1" spans="1:15" ht="32.25" customHeight="1">
      <c r="A1" s="50" t="s">
        <v>361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.75" customHeight="1">
      <c r="A2" s="51" t="s">
        <v>0</v>
      </c>
      <c r="B2" s="49" t="s">
        <v>1</v>
      </c>
      <c r="C2" s="74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18.75" customHeight="1">
      <c r="A3" s="58"/>
      <c r="B3" s="49"/>
      <c r="C3" s="74"/>
      <c r="D3" s="63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18.75" customHeight="1">
      <c r="A4" s="58"/>
      <c r="B4" s="49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18.75" customHeight="1">
      <c r="A5" s="52"/>
      <c r="B5" s="49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4.75" customHeight="1">
      <c r="A6" s="51" t="s">
        <v>14</v>
      </c>
      <c r="B6" s="1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58"/>
      <c r="B7" s="11">
        <v>2</v>
      </c>
      <c r="C7" s="5" t="s">
        <v>331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58"/>
      <c r="B8" s="1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.75" customHeight="1">
      <c r="A9" s="58"/>
      <c r="B9" s="1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.75" customHeight="1">
      <c r="A10" s="58"/>
      <c r="B10" s="11">
        <v>5</v>
      </c>
      <c r="C10" s="5" t="s">
        <v>332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.75" customHeight="1">
      <c r="A11" s="63" t="s">
        <v>19</v>
      </c>
      <c r="B11" s="11">
        <v>6</v>
      </c>
      <c r="C11" s="2" t="s">
        <v>130</v>
      </c>
      <c r="D11" s="1">
        <f aca="true" t="shared" si="0" ref="D11:D25">E11+F11+G11</f>
        <v>144</v>
      </c>
      <c r="E11" s="1">
        <f aca="true" t="shared" si="1" ref="E11:E25">F11*3</f>
        <v>108</v>
      </c>
      <c r="F11" s="1">
        <v>36</v>
      </c>
      <c r="G11" s="1"/>
      <c r="H11" s="1" t="s">
        <v>15</v>
      </c>
      <c r="I11" s="1"/>
      <c r="J11" s="1">
        <v>36</v>
      </c>
      <c r="K11" s="1"/>
      <c r="L11" s="15"/>
      <c r="M11" s="15"/>
      <c r="N11" s="1"/>
      <c r="O11" s="1"/>
    </row>
    <row r="12" spans="1:15" ht="24.75" customHeight="1">
      <c r="A12" s="63"/>
      <c r="B12" s="11">
        <v>7</v>
      </c>
      <c r="C12" s="2" t="s">
        <v>213</v>
      </c>
      <c r="D12" s="1">
        <f t="shared" si="0"/>
        <v>144</v>
      </c>
      <c r="E12" s="1">
        <f t="shared" si="1"/>
        <v>108</v>
      </c>
      <c r="F12" s="1">
        <v>36</v>
      </c>
      <c r="G12" s="1"/>
      <c r="H12" s="1" t="s">
        <v>15</v>
      </c>
      <c r="I12" s="1"/>
      <c r="J12" s="1">
        <v>36</v>
      </c>
      <c r="K12" s="1"/>
      <c r="L12" s="1"/>
      <c r="M12" s="15"/>
      <c r="N12" s="1"/>
      <c r="O12" s="1"/>
    </row>
    <row r="13" spans="1:15" ht="24.75" customHeight="1">
      <c r="A13" s="63"/>
      <c r="B13" s="11">
        <v>8</v>
      </c>
      <c r="C13" s="2" t="s">
        <v>214</v>
      </c>
      <c r="D13" s="1">
        <f t="shared" si="0"/>
        <v>136</v>
      </c>
      <c r="E13" s="1">
        <f t="shared" si="1"/>
        <v>102</v>
      </c>
      <c r="F13" s="1">
        <v>34</v>
      </c>
      <c r="G13" s="1"/>
      <c r="H13" s="1" t="s">
        <v>15</v>
      </c>
      <c r="I13" s="1"/>
      <c r="J13" s="15"/>
      <c r="K13" s="15"/>
      <c r="L13" s="1">
        <v>34</v>
      </c>
      <c r="M13" s="1"/>
      <c r="N13" s="1"/>
      <c r="O13" s="1"/>
    </row>
    <row r="14" spans="1:15" ht="24.75" customHeight="1">
      <c r="A14" s="63"/>
      <c r="B14" s="11">
        <v>9</v>
      </c>
      <c r="C14" s="2" t="s">
        <v>215</v>
      </c>
      <c r="D14" s="1">
        <f t="shared" si="0"/>
        <v>136</v>
      </c>
      <c r="E14" s="1">
        <f t="shared" si="1"/>
        <v>102</v>
      </c>
      <c r="F14" s="1">
        <v>34</v>
      </c>
      <c r="G14" s="1"/>
      <c r="H14" s="1" t="s">
        <v>15</v>
      </c>
      <c r="I14" s="1"/>
      <c r="J14" s="15"/>
      <c r="K14" s="1"/>
      <c r="L14" s="1">
        <v>34</v>
      </c>
      <c r="M14" s="1"/>
      <c r="N14" s="1"/>
      <c r="O14" s="1"/>
    </row>
    <row r="15" spans="1:15" ht="24.75" customHeight="1">
      <c r="A15" s="63"/>
      <c r="B15" s="11">
        <v>10</v>
      </c>
      <c r="C15" s="2" t="s">
        <v>216</v>
      </c>
      <c r="D15" s="1">
        <f t="shared" si="0"/>
        <v>128</v>
      </c>
      <c r="E15" s="1">
        <f t="shared" si="1"/>
        <v>96</v>
      </c>
      <c r="F15" s="1">
        <v>32</v>
      </c>
      <c r="G15" s="1"/>
      <c r="H15" s="1" t="s">
        <v>15</v>
      </c>
      <c r="I15" s="1"/>
      <c r="J15" s="15"/>
      <c r="K15" s="15"/>
      <c r="L15" s="1">
        <v>32</v>
      </c>
      <c r="M15" s="1"/>
      <c r="N15" s="1"/>
      <c r="O15" s="1"/>
    </row>
    <row r="16" spans="1:15" ht="24.75" customHeight="1">
      <c r="A16" s="63"/>
      <c r="B16" s="11">
        <v>11</v>
      </c>
      <c r="C16" s="2" t="s">
        <v>144</v>
      </c>
      <c r="D16" s="1">
        <f t="shared" si="0"/>
        <v>136</v>
      </c>
      <c r="E16" s="1">
        <f t="shared" si="1"/>
        <v>102</v>
      </c>
      <c r="F16" s="1">
        <v>34</v>
      </c>
      <c r="G16" s="1"/>
      <c r="H16" s="1" t="s">
        <v>15</v>
      </c>
      <c r="I16" s="1"/>
      <c r="J16" s="15"/>
      <c r="K16" s="1">
        <v>34</v>
      </c>
      <c r="L16" s="1"/>
      <c r="M16" s="1"/>
      <c r="N16" s="1"/>
      <c r="O16" s="1"/>
    </row>
    <row r="17" spans="1:15" ht="24.75" customHeight="1">
      <c r="A17" s="63"/>
      <c r="B17" s="11">
        <v>12</v>
      </c>
      <c r="C17" s="4" t="s">
        <v>224</v>
      </c>
      <c r="D17" s="1">
        <f t="shared" si="0"/>
        <v>136</v>
      </c>
      <c r="E17" s="1">
        <f t="shared" si="1"/>
        <v>102</v>
      </c>
      <c r="F17" s="1">
        <v>34</v>
      </c>
      <c r="G17" s="1"/>
      <c r="H17" s="1" t="s">
        <v>15</v>
      </c>
      <c r="I17" s="15"/>
      <c r="J17" s="1"/>
      <c r="K17" s="1">
        <v>34</v>
      </c>
      <c r="L17" s="1"/>
      <c r="M17" s="1"/>
      <c r="N17" s="1"/>
      <c r="O17" s="1"/>
    </row>
    <row r="18" spans="1:15" ht="24.75" customHeight="1">
      <c r="A18" s="63"/>
      <c r="B18" s="11">
        <v>13</v>
      </c>
      <c r="C18" s="4" t="s">
        <v>220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1"/>
      <c r="J18" s="1"/>
      <c r="K18" s="1">
        <v>32</v>
      </c>
      <c r="L18" s="15"/>
      <c r="M18" s="1"/>
      <c r="N18" s="1"/>
      <c r="O18" s="1"/>
    </row>
    <row r="19" spans="1:15" ht="24.75" customHeight="1">
      <c r="A19" s="63"/>
      <c r="B19" s="11">
        <v>14</v>
      </c>
      <c r="C19" s="2" t="s">
        <v>218</v>
      </c>
      <c r="D19" s="1">
        <f t="shared" si="0"/>
        <v>136</v>
      </c>
      <c r="E19" s="1">
        <f t="shared" si="1"/>
        <v>102</v>
      </c>
      <c r="F19" s="1">
        <v>34</v>
      </c>
      <c r="G19" s="1"/>
      <c r="H19" s="1" t="s">
        <v>15</v>
      </c>
      <c r="I19" s="1"/>
      <c r="J19" s="1"/>
      <c r="K19" s="1"/>
      <c r="L19" s="15"/>
      <c r="M19" s="1">
        <v>34</v>
      </c>
      <c r="N19" s="1"/>
      <c r="O19" s="1"/>
    </row>
    <row r="20" spans="1:15" ht="24.75" customHeight="1">
      <c r="A20" s="63"/>
      <c r="B20" s="11">
        <v>15</v>
      </c>
      <c r="C20" s="4" t="s">
        <v>217</v>
      </c>
      <c r="D20" s="1">
        <f t="shared" si="0"/>
        <v>112</v>
      </c>
      <c r="E20" s="1">
        <f t="shared" si="1"/>
        <v>84</v>
      </c>
      <c r="F20" s="1">
        <v>28</v>
      </c>
      <c r="G20" s="1"/>
      <c r="H20" s="1" t="s">
        <v>15</v>
      </c>
      <c r="I20" s="15"/>
      <c r="J20" s="1"/>
      <c r="K20" s="15"/>
      <c r="L20" s="15"/>
      <c r="M20" s="1">
        <v>28</v>
      </c>
      <c r="N20" s="1"/>
      <c r="O20" s="1"/>
    </row>
    <row r="21" spans="1:15" ht="24.75" customHeight="1">
      <c r="A21" s="63" t="s">
        <v>284</v>
      </c>
      <c r="B21" s="11">
        <v>16</v>
      </c>
      <c r="C21" s="2" t="s">
        <v>219</v>
      </c>
      <c r="D21" s="1">
        <f t="shared" si="0"/>
        <v>112</v>
      </c>
      <c r="E21" s="1">
        <f t="shared" si="1"/>
        <v>84</v>
      </c>
      <c r="F21" s="1">
        <v>28</v>
      </c>
      <c r="G21" s="1"/>
      <c r="H21" s="15"/>
      <c r="I21" s="1" t="s">
        <v>15</v>
      </c>
      <c r="J21" s="1"/>
      <c r="K21" s="15"/>
      <c r="L21" s="1">
        <v>28</v>
      </c>
      <c r="M21" s="15"/>
      <c r="N21" s="1"/>
      <c r="O21" s="1"/>
    </row>
    <row r="22" spans="1:15" ht="24.75" customHeight="1">
      <c r="A22" s="63"/>
      <c r="B22" s="11">
        <v>17</v>
      </c>
      <c r="C22" s="4" t="s">
        <v>221</v>
      </c>
      <c r="D22" s="1">
        <f t="shared" si="0"/>
        <v>128</v>
      </c>
      <c r="E22" s="1">
        <f t="shared" si="1"/>
        <v>96</v>
      </c>
      <c r="F22" s="1">
        <v>32</v>
      </c>
      <c r="G22" s="1"/>
      <c r="H22" s="1" t="s">
        <v>15</v>
      </c>
      <c r="I22" s="1"/>
      <c r="J22" s="1"/>
      <c r="K22" s="1"/>
      <c r="L22" s="1"/>
      <c r="M22" s="1">
        <v>32</v>
      </c>
      <c r="N22" s="1"/>
      <c r="O22" s="1"/>
    </row>
    <row r="23" spans="1:15" ht="24.75" customHeight="1">
      <c r="A23" s="63"/>
      <c r="B23" s="11">
        <v>18</v>
      </c>
      <c r="C23" s="4" t="s">
        <v>222</v>
      </c>
      <c r="D23" s="1">
        <f t="shared" si="0"/>
        <v>128</v>
      </c>
      <c r="E23" s="1">
        <f t="shared" si="1"/>
        <v>96</v>
      </c>
      <c r="F23" s="1">
        <v>32</v>
      </c>
      <c r="G23" s="1"/>
      <c r="H23" s="1" t="s">
        <v>15</v>
      </c>
      <c r="I23" s="1"/>
      <c r="J23" s="1"/>
      <c r="K23" s="1"/>
      <c r="L23" s="1"/>
      <c r="M23" s="1">
        <v>32</v>
      </c>
      <c r="N23" s="1"/>
      <c r="O23" s="1"/>
    </row>
    <row r="24" spans="1:15" ht="24.75" customHeight="1">
      <c r="A24" s="63"/>
      <c r="B24" s="11">
        <v>19</v>
      </c>
      <c r="C24" s="4" t="s">
        <v>223</v>
      </c>
      <c r="D24" s="1">
        <f t="shared" si="0"/>
        <v>128</v>
      </c>
      <c r="E24" s="1">
        <f t="shared" si="1"/>
        <v>96</v>
      </c>
      <c r="F24" s="1">
        <v>32</v>
      </c>
      <c r="G24" s="1"/>
      <c r="H24" s="1"/>
      <c r="I24" s="1" t="s">
        <v>15</v>
      </c>
      <c r="J24" s="1"/>
      <c r="K24" s="1"/>
      <c r="L24" s="1">
        <v>32</v>
      </c>
      <c r="M24" s="15"/>
      <c r="N24" s="1"/>
      <c r="O24" s="1"/>
    </row>
    <row r="25" spans="1:15" ht="24.75" customHeight="1">
      <c r="A25" s="63"/>
      <c r="B25" s="11">
        <v>20</v>
      </c>
      <c r="C25" s="2" t="s">
        <v>225</v>
      </c>
      <c r="D25" s="1">
        <f t="shared" si="0"/>
        <v>112</v>
      </c>
      <c r="E25" s="1">
        <f t="shared" si="1"/>
        <v>84</v>
      </c>
      <c r="F25" s="1">
        <v>28</v>
      </c>
      <c r="G25" s="1"/>
      <c r="H25" s="15"/>
      <c r="I25" s="1" t="s">
        <v>15</v>
      </c>
      <c r="J25" s="1"/>
      <c r="K25" s="1"/>
      <c r="L25" s="15"/>
      <c r="M25" s="1">
        <v>28</v>
      </c>
      <c r="N25" s="1"/>
      <c r="O25" s="1"/>
    </row>
    <row r="26" spans="1:15" ht="24.75" customHeight="1">
      <c r="A26" s="63" t="s">
        <v>25</v>
      </c>
      <c r="B26" s="1"/>
      <c r="C26" s="2" t="s">
        <v>310</v>
      </c>
      <c r="D26" s="1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230</v>
      </c>
      <c r="O26" s="1"/>
    </row>
    <row r="27" spans="1:15" ht="24.75" customHeight="1">
      <c r="A27" s="63"/>
      <c r="B27" s="1"/>
      <c r="C27" s="2" t="s">
        <v>36</v>
      </c>
      <c r="D27" s="26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26" t="s">
        <v>230</v>
      </c>
      <c r="O27" s="1"/>
    </row>
    <row r="28" spans="1:15" ht="24.75" customHeight="1">
      <c r="A28" s="63"/>
      <c r="B28" s="55" t="s">
        <v>28</v>
      </c>
      <c r="C28" s="57"/>
      <c r="D28" s="1">
        <f>SUM(D6:D25)</f>
        <v>2778</v>
      </c>
      <c r="E28" s="1">
        <f>SUM(E6:E25)</f>
        <v>2070</v>
      </c>
      <c r="F28" s="1">
        <f>SUM(F6:F25)</f>
        <v>690</v>
      </c>
      <c r="G28" s="1">
        <f>SUM(G6:G25)</f>
        <v>18</v>
      </c>
      <c r="H28" s="1"/>
      <c r="I28" s="1"/>
      <c r="J28" s="1">
        <f>SUM(J6:J25)</f>
        <v>164</v>
      </c>
      <c r="K28" s="1">
        <f>SUM(K6:K25)</f>
        <v>172</v>
      </c>
      <c r="L28" s="1">
        <f>SUM(L6:L25)</f>
        <v>200</v>
      </c>
      <c r="M28" s="1">
        <f>SUM(M6:M25)</f>
        <v>154</v>
      </c>
      <c r="N28" s="26" t="s">
        <v>306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A6:A10"/>
    <mergeCell ref="D3:D5"/>
    <mergeCell ref="A21:A25"/>
    <mergeCell ref="F4:F5"/>
    <mergeCell ref="A29:O29"/>
    <mergeCell ref="G4:G5"/>
    <mergeCell ref="O2:O5"/>
    <mergeCell ref="E3:G3"/>
    <mergeCell ref="A26:A28"/>
    <mergeCell ref="B28:C28"/>
    <mergeCell ref="I4:I5"/>
    <mergeCell ref="E4:E5"/>
    <mergeCell ref="H4:H5"/>
    <mergeCell ref="A11:A20"/>
    <mergeCell ref="A1:O1"/>
    <mergeCell ref="A2:A5"/>
    <mergeCell ref="B2:B5"/>
    <mergeCell ref="C2:C5"/>
    <mergeCell ref="D2:G2"/>
    <mergeCell ref="H2:I3"/>
    <mergeCell ref="J2:N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73"/>
  <dimension ref="A1:O29"/>
  <sheetViews>
    <sheetView workbookViewId="0" topLeftCell="A1">
      <selection activeCell="Q25" sqref="Q25"/>
    </sheetView>
  </sheetViews>
  <sheetFormatPr defaultColWidth="9.00390625" defaultRowHeight="14.25"/>
  <cols>
    <col min="1" max="2" width="3.625" style="0" customWidth="1"/>
    <col min="3" max="3" width="18.125" style="0" customWidth="1"/>
    <col min="4" max="9" width="5.00390625" style="0" customWidth="1"/>
    <col min="10" max="14" width="4.50390625" style="0" customWidth="1"/>
    <col min="15" max="15" width="7.75390625" style="0" customWidth="1"/>
  </cols>
  <sheetData>
    <row r="1" spans="1:15" ht="32.25" customHeight="1">
      <c r="A1" s="50" t="s">
        <v>568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.75" customHeight="1">
      <c r="A2" s="51" t="s">
        <v>0</v>
      </c>
      <c r="B2" s="49" t="s">
        <v>1</v>
      </c>
      <c r="C2" s="74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18.75" customHeight="1">
      <c r="A3" s="58"/>
      <c r="B3" s="49"/>
      <c r="C3" s="74"/>
      <c r="D3" s="63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18.75" customHeight="1">
      <c r="A4" s="58"/>
      <c r="B4" s="49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18.75" customHeight="1">
      <c r="A5" s="52"/>
      <c r="B5" s="49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4.75" customHeight="1">
      <c r="A6" s="51" t="s">
        <v>14</v>
      </c>
      <c r="B6" s="11">
        <v>1</v>
      </c>
      <c r="C6" s="5" t="s">
        <v>373</v>
      </c>
      <c r="D6" s="1">
        <f aca="true" t="shared" si="0" ref="D6:D25">E6+F6+G6</f>
        <v>288</v>
      </c>
      <c r="E6" s="1">
        <f aca="true" t="shared" si="1" ref="E6:E25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58"/>
      <c r="B7" s="11">
        <v>2</v>
      </c>
      <c r="C7" s="5" t="s">
        <v>566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58"/>
      <c r="B8" s="1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.75" customHeight="1">
      <c r="A9" s="58"/>
      <c r="B9" s="1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.75" customHeight="1">
      <c r="A10" s="58"/>
      <c r="B10" s="11">
        <v>5</v>
      </c>
      <c r="C10" s="5" t="s">
        <v>567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.75" customHeight="1">
      <c r="A11" s="63" t="s">
        <v>19</v>
      </c>
      <c r="B11" s="11">
        <v>6</v>
      </c>
      <c r="C11" s="2" t="s">
        <v>569</v>
      </c>
      <c r="D11" s="1">
        <f t="shared" si="0"/>
        <v>128</v>
      </c>
      <c r="E11" s="1">
        <f t="shared" si="1"/>
        <v>96</v>
      </c>
      <c r="F11" s="1">
        <v>32</v>
      </c>
      <c r="G11" s="1"/>
      <c r="H11" s="1" t="s">
        <v>15</v>
      </c>
      <c r="I11" s="1"/>
      <c r="J11" s="15"/>
      <c r="K11" s="1">
        <v>32</v>
      </c>
      <c r="L11" s="15"/>
      <c r="M11" s="1"/>
      <c r="N11" s="1"/>
      <c r="O11" s="1"/>
    </row>
    <row r="12" spans="1:15" ht="24.75" customHeight="1">
      <c r="A12" s="63"/>
      <c r="B12" s="11">
        <v>7</v>
      </c>
      <c r="C12" s="2" t="s">
        <v>76</v>
      </c>
      <c r="D12" s="1">
        <f t="shared" si="0"/>
        <v>128</v>
      </c>
      <c r="E12" s="1">
        <f t="shared" si="1"/>
        <v>96</v>
      </c>
      <c r="F12" s="1">
        <v>32</v>
      </c>
      <c r="G12" s="1"/>
      <c r="H12" s="1" t="s">
        <v>15</v>
      </c>
      <c r="I12" s="1"/>
      <c r="J12" s="1">
        <v>32</v>
      </c>
      <c r="K12" s="1"/>
      <c r="L12" s="15"/>
      <c r="M12" s="1"/>
      <c r="N12" s="1"/>
      <c r="O12" s="1"/>
    </row>
    <row r="13" spans="1:15" ht="24.75" customHeight="1">
      <c r="A13" s="63"/>
      <c r="B13" s="11">
        <v>8</v>
      </c>
      <c r="C13" s="2" t="s">
        <v>552</v>
      </c>
      <c r="D13" s="1">
        <f t="shared" si="0"/>
        <v>128</v>
      </c>
      <c r="E13" s="1">
        <f t="shared" si="1"/>
        <v>96</v>
      </c>
      <c r="F13" s="1">
        <v>32</v>
      </c>
      <c r="G13" s="1"/>
      <c r="H13" s="1" t="s">
        <v>15</v>
      </c>
      <c r="I13" s="1"/>
      <c r="J13" s="15"/>
      <c r="K13" s="1">
        <v>32</v>
      </c>
      <c r="L13" s="15"/>
      <c r="M13" s="1"/>
      <c r="N13" s="1"/>
      <c r="O13" s="1"/>
    </row>
    <row r="14" spans="1:15" ht="24.75" customHeight="1">
      <c r="A14" s="63"/>
      <c r="B14" s="11">
        <v>9</v>
      </c>
      <c r="C14" s="2" t="s">
        <v>555</v>
      </c>
      <c r="D14" s="1">
        <f t="shared" si="0"/>
        <v>144</v>
      </c>
      <c r="E14" s="1">
        <f t="shared" si="1"/>
        <v>108</v>
      </c>
      <c r="F14" s="1">
        <v>36</v>
      </c>
      <c r="G14" s="1"/>
      <c r="H14" s="1" t="s">
        <v>15</v>
      </c>
      <c r="I14" s="1"/>
      <c r="J14" s="1">
        <v>36</v>
      </c>
      <c r="L14" s="15"/>
      <c r="M14" s="1"/>
      <c r="N14" s="1"/>
      <c r="O14" s="1"/>
    </row>
    <row r="15" spans="1:15" ht="24.75" customHeight="1">
      <c r="A15" s="63"/>
      <c r="B15" s="11">
        <v>10</v>
      </c>
      <c r="C15" s="2" t="s">
        <v>570</v>
      </c>
      <c r="D15" s="1">
        <f t="shared" si="0"/>
        <v>136</v>
      </c>
      <c r="E15" s="1">
        <f t="shared" si="1"/>
        <v>102</v>
      </c>
      <c r="F15" s="1">
        <v>34</v>
      </c>
      <c r="G15" s="1"/>
      <c r="H15" s="1" t="s">
        <v>15</v>
      </c>
      <c r="I15" s="1"/>
      <c r="J15" s="1">
        <v>34</v>
      </c>
      <c r="K15" s="15"/>
      <c r="L15" s="1"/>
      <c r="M15" s="15"/>
      <c r="N15" s="1"/>
      <c r="O15" s="1"/>
    </row>
    <row r="16" spans="1:15" ht="24.75" customHeight="1">
      <c r="A16" s="63"/>
      <c r="B16" s="11">
        <v>11</v>
      </c>
      <c r="C16" s="2" t="s">
        <v>34</v>
      </c>
      <c r="D16" s="1">
        <f t="shared" si="0"/>
        <v>136</v>
      </c>
      <c r="E16" s="1">
        <f t="shared" si="1"/>
        <v>102</v>
      </c>
      <c r="F16" s="1">
        <v>34</v>
      </c>
      <c r="G16" s="1"/>
      <c r="H16" s="1" t="s">
        <v>15</v>
      </c>
      <c r="I16" s="1"/>
      <c r="J16" s="15"/>
      <c r="K16" s="1">
        <v>34</v>
      </c>
      <c r="M16" s="1"/>
      <c r="N16" s="1"/>
      <c r="O16" s="1"/>
    </row>
    <row r="17" spans="1:15" ht="24.75" customHeight="1">
      <c r="A17" s="63"/>
      <c r="B17" s="11">
        <v>12</v>
      </c>
      <c r="C17" s="2" t="s">
        <v>571</v>
      </c>
      <c r="D17" s="1">
        <f t="shared" si="0"/>
        <v>144</v>
      </c>
      <c r="E17" s="1">
        <f t="shared" si="1"/>
        <v>108</v>
      </c>
      <c r="F17" s="1">
        <v>36</v>
      </c>
      <c r="G17" s="1"/>
      <c r="H17" s="1" t="s">
        <v>15</v>
      </c>
      <c r="I17" s="1"/>
      <c r="J17" s="1"/>
      <c r="K17" s="1"/>
      <c r="L17" s="1">
        <v>36</v>
      </c>
      <c r="M17" s="15"/>
      <c r="N17" s="1"/>
      <c r="O17" s="1"/>
    </row>
    <row r="18" spans="1:15" ht="24.75" customHeight="1">
      <c r="A18" s="63"/>
      <c r="B18" s="11">
        <v>13</v>
      </c>
      <c r="C18" s="2" t="s">
        <v>556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1"/>
      <c r="J18" s="15"/>
      <c r="K18" s="15"/>
      <c r="L18" s="15"/>
      <c r="M18" s="1">
        <v>32</v>
      </c>
      <c r="N18" s="1"/>
      <c r="O18" s="1"/>
    </row>
    <row r="19" spans="1:15" ht="24.75" customHeight="1">
      <c r="A19" s="63"/>
      <c r="B19" s="11">
        <v>14</v>
      </c>
      <c r="C19" s="2" t="s">
        <v>553</v>
      </c>
      <c r="D19" s="1">
        <f t="shared" si="0"/>
        <v>128</v>
      </c>
      <c r="E19" s="1">
        <f t="shared" si="1"/>
        <v>96</v>
      </c>
      <c r="F19" s="1">
        <v>32</v>
      </c>
      <c r="G19" s="1"/>
      <c r="H19" s="1" t="s">
        <v>15</v>
      </c>
      <c r="I19" s="1"/>
      <c r="J19" s="15"/>
      <c r="K19" s="15"/>
      <c r="M19" s="1">
        <v>32</v>
      </c>
      <c r="N19" s="1"/>
      <c r="O19" s="1"/>
    </row>
    <row r="20" spans="1:15" ht="24.75" customHeight="1">
      <c r="A20" s="63"/>
      <c r="B20" s="11">
        <v>15</v>
      </c>
      <c r="C20" s="2" t="s">
        <v>557</v>
      </c>
      <c r="D20" s="1">
        <f t="shared" si="0"/>
        <v>144</v>
      </c>
      <c r="E20" s="1">
        <f t="shared" si="1"/>
        <v>108</v>
      </c>
      <c r="F20" s="1">
        <v>36</v>
      </c>
      <c r="G20" s="1"/>
      <c r="H20" s="1" t="s">
        <v>15</v>
      </c>
      <c r="I20" s="1"/>
      <c r="J20" s="1"/>
      <c r="K20" s="15"/>
      <c r="L20" s="1">
        <v>36</v>
      </c>
      <c r="M20" s="15"/>
      <c r="N20" s="1"/>
      <c r="O20" s="1"/>
    </row>
    <row r="21" spans="1:15" ht="24.75" customHeight="1">
      <c r="A21" s="63" t="s">
        <v>24</v>
      </c>
      <c r="B21" s="11">
        <v>16</v>
      </c>
      <c r="C21" s="2" t="s">
        <v>558</v>
      </c>
      <c r="D21" s="1">
        <f t="shared" si="0"/>
        <v>128</v>
      </c>
      <c r="E21" s="1">
        <f t="shared" si="1"/>
        <v>96</v>
      </c>
      <c r="F21" s="1">
        <v>32</v>
      </c>
      <c r="G21" s="1"/>
      <c r="H21" s="15"/>
      <c r="I21" s="1" t="s">
        <v>15</v>
      </c>
      <c r="J21" s="1"/>
      <c r="K21" s="15"/>
      <c r="L21" s="1">
        <v>32</v>
      </c>
      <c r="N21" s="1"/>
      <c r="O21" s="1"/>
    </row>
    <row r="22" spans="1:15" ht="24.75" customHeight="1">
      <c r="A22" s="63"/>
      <c r="B22" s="11">
        <v>17</v>
      </c>
      <c r="C22" s="2" t="s">
        <v>560</v>
      </c>
      <c r="D22" s="1">
        <f t="shared" si="0"/>
        <v>136</v>
      </c>
      <c r="E22" s="1">
        <f t="shared" si="1"/>
        <v>102</v>
      </c>
      <c r="F22" s="1">
        <v>34</v>
      </c>
      <c r="G22" s="1"/>
      <c r="H22" s="1" t="s">
        <v>15</v>
      </c>
      <c r="I22" s="1"/>
      <c r="J22" s="1"/>
      <c r="K22" s="15"/>
      <c r="L22" s="1"/>
      <c r="M22" s="1">
        <v>34</v>
      </c>
      <c r="N22" s="1"/>
      <c r="O22" s="1"/>
    </row>
    <row r="23" spans="1:15" ht="24.75" customHeight="1">
      <c r="A23" s="63"/>
      <c r="B23" s="11">
        <v>18</v>
      </c>
      <c r="C23" s="2" t="s">
        <v>561</v>
      </c>
      <c r="D23" s="1">
        <f t="shared" si="0"/>
        <v>128</v>
      </c>
      <c r="E23" s="1">
        <f t="shared" si="1"/>
        <v>96</v>
      </c>
      <c r="F23" s="1">
        <v>32</v>
      </c>
      <c r="G23" s="1"/>
      <c r="H23" s="15"/>
      <c r="I23" s="1" t="s">
        <v>15</v>
      </c>
      <c r="J23" s="1"/>
      <c r="K23" s="15"/>
      <c r="L23" s="15"/>
      <c r="M23" s="1">
        <v>32</v>
      </c>
      <c r="N23" s="1"/>
      <c r="O23" s="1"/>
    </row>
    <row r="24" spans="1:15" ht="24.75" customHeight="1">
      <c r="A24" s="63"/>
      <c r="B24" s="11">
        <v>19</v>
      </c>
      <c r="C24" s="2" t="s">
        <v>562</v>
      </c>
      <c r="D24" s="1">
        <f t="shared" si="0"/>
        <v>144</v>
      </c>
      <c r="E24" s="1">
        <f t="shared" si="1"/>
        <v>108</v>
      </c>
      <c r="F24" s="1">
        <v>36</v>
      </c>
      <c r="G24" s="1"/>
      <c r="H24" s="1" t="s">
        <v>15</v>
      </c>
      <c r="I24" s="1"/>
      <c r="J24" s="1"/>
      <c r="K24" s="15"/>
      <c r="L24" s="15"/>
      <c r="M24" s="1">
        <v>36</v>
      </c>
      <c r="N24" s="1"/>
      <c r="O24" s="1"/>
    </row>
    <row r="25" spans="1:15" ht="24.75" customHeight="1">
      <c r="A25" s="63"/>
      <c r="B25" s="11">
        <v>20</v>
      </c>
      <c r="C25" s="2" t="s">
        <v>563</v>
      </c>
      <c r="D25" s="1">
        <f t="shared" si="0"/>
        <v>136</v>
      </c>
      <c r="E25" s="1">
        <f t="shared" si="1"/>
        <v>102</v>
      </c>
      <c r="F25" s="1">
        <v>34</v>
      </c>
      <c r="G25" s="1"/>
      <c r="H25" s="1" t="s">
        <v>15</v>
      </c>
      <c r="I25" s="1"/>
      <c r="J25" s="1"/>
      <c r="K25" s="15"/>
      <c r="L25" s="1">
        <v>34</v>
      </c>
      <c r="M25" s="15"/>
      <c r="N25" s="1"/>
      <c r="O25" s="1"/>
    </row>
    <row r="26" spans="1:15" ht="24.75" customHeight="1">
      <c r="A26" s="63" t="s">
        <v>25</v>
      </c>
      <c r="B26" s="1"/>
      <c r="C26" s="2" t="s">
        <v>572</v>
      </c>
      <c r="D26" s="1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475</v>
      </c>
      <c r="O26" s="1"/>
    </row>
    <row r="27" spans="1:15" ht="24.75" customHeight="1">
      <c r="A27" s="63"/>
      <c r="B27" s="1"/>
      <c r="C27" s="2" t="s">
        <v>36</v>
      </c>
      <c r="D27" s="26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475</v>
      </c>
      <c r="O27" s="1"/>
    </row>
    <row r="28" spans="1:15" ht="24.75" customHeight="1">
      <c r="A28" s="63"/>
      <c r="B28" s="55" t="s">
        <v>28</v>
      </c>
      <c r="C28" s="57"/>
      <c r="D28" s="1">
        <f>SUM(D4:D25)</f>
        <v>2850</v>
      </c>
      <c r="E28" s="1">
        <f>SUM(E4:E25)</f>
        <v>2124</v>
      </c>
      <c r="F28" s="1">
        <f>SUM(F4:F25)</f>
        <v>708</v>
      </c>
      <c r="G28" s="1">
        <f>SUM(G4:G25)</f>
        <v>18</v>
      </c>
      <c r="H28" s="1"/>
      <c r="I28" s="1"/>
      <c r="J28" s="1">
        <f>SUM(J6:J25)</f>
        <v>194</v>
      </c>
      <c r="K28" s="1">
        <f>SUM(K6:K25)</f>
        <v>170</v>
      </c>
      <c r="L28" s="1">
        <f>SUM(L6:L25)</f>
        <v>178</v>
      </c>
      <c r="M28" s="1">
        <f>SUM(M6:M25)</f>
        <v>166</v>
      </c>
      <c r="N28" s="1" t="s">
        <v>476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A29:O29"/>
    <mergeCell ref="A1:O1"/>
    <mergeCell ref="A2:A5"/>
    <mergeCell ref="B2:B5"/>
    <mergeCell ref="C2:C5"/>
    <mergeCell ref="D2:G2"/>
    <mergeCell ref="H2:I3"/>
    <mergeCell ref="J2:N4"/>
    <mergeCell ref="F4:F5"/>
    <mergeCell ref="D3:D5"/>
    <mergeCell ref="A11:A20"/>
    <mergeCell ref="A21:A25"/>
    <mergeCell ref="A26:A28"/>
    <mergeCell ref="B28:C28"/>
    <mergeCell ref="O2:O5"/>
    <mergeCell ref="E3:G3"/>
    <mergeCell ref="I4:I5"/>
    <mergeCell ref="A6:A10"/>
    <mergeCell ref="E4:E5"/>
    <mergeCell ref="H4:H5"/>
    <mergeCell ref="G4:G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74"/>
  <dimension ref="A1:O29"/>
  <sheetViews>
    <sheetView workbookViewId="0" topLeftCell="A19">
      <selection activeCell="F34" sqref="F34"/>
    </sheetView>
  </sheetViews>
  <sheetFormatPr defaultColWidth="9.00390625" defaultRowHeight="14.25"/>
  <cols>
    <col min="1" max="1" width="3.50390625" style="0" customWidth="1"/>
    <col min="2" max="2" width="3.625" style="0" customWidth="1"/>
    <col min="3" max="3" width="18.25390625" style="0" customWidth="1"/>
    <col min="4" max="9" width="5.125" style="0" customWidth="1"/>
    <col min="10" max="14" width="4.375" style="6" customWidth="1"/>
    <col min="15" max="15" width="7.875" style="0" customWidth="1"/>
  </cols>
  <sheetData>
    <row r="1" spans="1:15" ht="30" customHeight="1">
      <c r="A1" s="50" t="s">
        <v>362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.7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18.7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18.75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18.75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4.75" customHeight="1">
      <c r="A6" s="63" t="s">
        <v>14</v>
      </c>
      <c r="B6" s="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63"/>
      <c r="B7" s="1">
        <v>2</v>
      </c>
      <c r="C7" s="5" t="s">
        <v>331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63"/>
      <c r="B8" s="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.75" customHeight="1">
      <c r="A9" s="63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.75" customHeight="1">
      <c r="A10" s="63"/>
      <c r="B10" s="1">
        <v>5</v>
      </c>
      <c r="C10" s="5" t="s">
        <v>332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.75" customHeight="1">
      <c r="A11" s="63" t="s">
        <v>19</v>
      </c>
      <c r="B11" s="1">
        <v>6</v>
      </c>
      <c r="C11" s="2" t="s">
        <v>115</v>
      </c>
      <c r="D11" s="1">
        <f aca="true" t="shared" si="0" ref="D11:D25">E11+F11+G11</f>
        <v>144</v>
      </c>
      <c r="E11" s="1">
        <f aca="true" t="shared" si="1" ref="E11:E25">F11*3</f>
        <v>108</v>
      </c>
      <c r="F11" s="1">
        <v>36</v>
      </c>
      <c r="G11" s="1"/>
      <c r="H11" s="1" t="s">
        <v>15</v>
      </c>
      <c r="I11" s="1"/>
      <c r="J11" s="1">
        <v>36</v>
      </c>
      <c r="K11" s="1"/>
      <c r="L11" s="1"/>
      <c r="M11" s="1"/>
      <c r="N11" s="1"/>
      <c r="O11" s="1"/>
    </row>
    <row r="12" spans="1:15" ht="24.75" customHeight="1">
      <c r="A12" s="63"/>
      <c r="B12" s="1">
        <v>7</v>
      </c>
      <c r="C12" s="2" t="s">
        <v>116</v>
      </c>
      <c r="D12" s="1">
        <f t="shared" si="0"/>
        <v>144</v>
      </c>
      <c r="E12" s="1">
        <f t="shared" si="1"/>
        <v>108</v>
      </c>
      <c r="F12" s="1">
        <v>36</v>
      </c>
      <c r="G12" s="1"/>
      <c r="H12" s="1" t="s">
        <v>15</v>
      </c>
      <c r="I12" s="1"/>
      <c r="J12" s="1">
        <v>36</v>
      </c>
      <c r="K12" s="18"/>
      <c r="L12" s="1"/>
      <c r="M12" s="1"/>
      <c r="N12" s="1"/>
      <c r="O12" s="1"/>
    </row>
    <row r="13" spans="1:15" ht="24.75" customHeight="1">
      <c r="A13" s="63"/>
      <c r="B13" s="1">
        <v>8</v>
      </c>
      <c r="C13" s="2" t="s">
        <v>117</v>
      </c>
      <c r="D13" s="1">
        <f t="shared" si="0"/>
        <v>144</v>
      </c>
      <c r="E13" s="1">
        <f t="shared" si="1"/>
        <v>108</v>
      </c>
      <c r="F13" s="1">
        <v>36</v>
      </c>
      <c r="G13" s="1"/>
      <c r="H13" s="1" t="s">
        <v>15</v>
      </c>
      <c r="I13" s="1"/>
      <c r="J13" s="18"/>
      <c r="K13" s="1">
        <v>36</v>
      </c>
      <c r="L13" s="1"/>
      <c r="M13" s="1"/>
      <c r="N13" s="1"/>
      <c r="O13" s="1"/>
    </row>
    <row r="14" spans="1:15" ht="24.75" customHeight="1">
      <c r="A14" s="63"/>
      <c r="B14" s="1">
        <v>9</v>
      </c>
      <c r="C14" s="2" t="s">
        <v>118</v>
      </c>
      <c r="D14" s="1">
        <f t="shared" si="0"/>
        <v>144</v>
      </c>
      <c r="E14" s="1">
        <f t="shared" si="1"/>
        <v>108</v>
      </c>
      <c r="F14" s="1">
        <v>36</v>
      </c>
      <c r="G14" s="1"/>
      <c r="H14" s="1" t="s">
        <v>15</v>
      </c>
      <c r="I14" s="1"/>
      <c r="J14" s="1">
        <v>36</v>
      </c>
      <c r="K14" s="18"/>
      <c r="L14" s="1"/>
      <c r="M14" s="1"/>
      <c r="N14" s="1"/>
      <c r="O14" s="1"/>
    </row>
    <row r="15" spans="1:15" ht="24.75" customHeight="1">
      <c r="A15" s="63"/>
      <c r="B15" s="1">
        <v>10</v>
      </c>
      <c r="C15" s="2" t="s">
        <v>119</v>
      </c>
      <c r="D15" s="1">
        <f t="shared" si="0"/>
        <v>144</v>
      </c>
      <c r="E15" s="1">
        <f t="shared" si="1"/>
        <v>108</v>
      </c>
      <c r="F15" s="1">
        <v>36</v>
      </c>
      <c r="G15" s="1"/>
      <c r="H15" s="1" t="s">
        <v>15</v>
      </c>
      <c r="I15" s="1"/>
      <c r="J15" s="1"/>
      <c r="K15" s="1">
        <v>36</v>
      </c>
      <c r="L15" s="1"/>
      <c r="M15" s="1"/>
      <c r="N15" s="1"/>
      <c r="O15" s="1"/>
    </row>
    <row r="16" spans="1:15" ht="24.75" customHeight="1">
      <c r="A16" s="63"/>
      <c r="B16" s="1">
        <v>11</v>
      </c>
      <c r="C16" s="2" t="s">
        <v>120</v>
      </c>
      <c r="D16" s="1">
        <f t="shared" si="0"/>
        <v>128</v>
      </c>
      <c r="E16" s="1">
        <f t="shared" si="1"/>
        <v>96</v>
      </c>
      <c r="F16" s="1">
        <v>32</v>
      </c>
      <c r="G16" s="1"/>
      <c r="H16" s="1" t="s">
        <v>15</v>
      </c>
      <c r="I16" s="15"/>
      <c r="J16" s="18"/>
      <c r="K16" s="18"/>
      <c r="L16" s="1">
        <v>32</v>
      </c>
      <c r="M16" s="1"/>
      <c r="N16" s="1"/>
      <c r="O16" s="1"/>
    </row>
    <row r="17" spans="1:15" ht="24.75" customHeight="1">
      <c r="A17" s="63"/>
      <c r="B17" s="1">
        <v>12</v>
      </c>
      <c r="C17" s="2" t="s">
        <v>121</v>
      </c>
      <c r="D17" s="1">
        <f t="shared" si="0"/>
        <v>128</v>
      </c>
      <c r="E17" s="1">
        <f t="shared" si="1"/>
        <v>96</v>
      </c>
      <c r="F17" s="1">
        <v>32</v>
      </c>
      <c r="G17" s="1"/>
      <c r="H17" s="1" t="s">
        <v>15</v>
      </c>
      <c r="I17" s="1"/>
      <c r="J17" s="1"/>
      <c r="K17" s="1">
        <v>32</v>
      </c>
      <c r="L17" s="18"/>
      <c r="M17" s="1"/>
      <c r="N17" s="1"/>
      <c r="O17" s="1"/>
    </row>
    <row r="18" spans="1:15" ht="24.75" customHeight="1">
      <c r="A18" s="63"/>
      <c r="B18" s="1">
        <v>13</v>
      </c>
      <c r="C18" s="2" t="s">
        <v>123</v>
      </c>
      <c r="D18" s="1">
        <f t="shared" si="0"/>
        <v>144</v>
      </c>
      <c r="E18" s="1">
        <f t="shared" si="1"/>
        <v>108</v>
      </c>
      <c r="F18" s="1">
        <v>36</v>
      </c>
      <c r="G18" s="1"/>
      <c r="H18" s="1" t="s">
        <v>15</v>
      </c>
      <c r="I18" s="1"/>
      <c r="J18" s="1"/>
      <c r="K18" s="1"/>
      <c r="L18" s="18"/>
      <c r="M18" s="1">
        <v>36</v>
      </c>
      <c r="N18" s="1"/>
      <c r="O18" s="1"/>
    </row>
    <row r="19" spans="1:15" ht="24.75" customHeight="1">
      <c r="A19" s="63"/>
      <c r="B19" s="1">
        <v>14</v>
      </c>
      <c r="C19" s="2" t="s">
        <v>124</v>
      </c>
      <c r="D19" s="1">
        <f t="shared" si="0"/>
        <v>144</v>
      </c>
      <c r="E19" s="1">
        <f t="shared" si="1"/>
        <v>108</v>
      </c>
      <c r="F19" s="1">
        <v>36</v>
      </c>
      <c r="G19" s="1"/>
      <c r="H19" s="1" t="s">
        <v>15</v>
      </c>
      <c r="I19" s="1"/>
      <c r="J19" s="1"/>
      <c r="K19" s="1"/>
      <c r="L19" s="1">
        <v>36</v>
      </c>
      <c r="M19" s="1"/>
      <c r="N19" s="1"/>
      <c r="O19" s="1"/>
    </row>
    <row r="20" spans="1:15" ht="24.75" customHeight="1">
      <c r="A20" s="63"/>
      <c r="B20" s="1">
        <v>15</v>
      </c>
      <c r="C20" s="2" t="s">
        <v>122</v>
      </c>
      <c r="D20" s="1">
        <f t="shared" si="0"/>
        <v>128</v>
      </c>
      <c r="E20" s="1">
        <f t="shared" si="1"/>
        <v>96</v>
      </c>
      <c r="F20" s="1">
        <v>32</v>
      </c>
      <c r="G20" s="1"/>
      <c r="H20" s="1" t="s">
        <v>15</v>
      </c>
      <c r="I20" s="1"/>
      <c r="J20" s="1"/>
      <c r="K20" s="1"/>
      <c r="L20" s="1">
        <v>32</v>
      </c>
      <c r="M20" s="18"/>
      <c r="N20" s="1"/>
      <c r="O20" s="1"/>
    </row>
    <row r="21" spans="1:15" ht="24.75" customHeight="1">
      <c r="A21" s="63" t="s">
        <v>24</v>
      </c>
      <c r="B21" s="1">
        <v>16</v>
      </c>
      <c r="C21" s="2" t="s">
        <v>125</v>
      </c>
      <c r="D21" s="1">
        <f t="shared" si="0"/>
        <v>144</v>
      </c>
      <c r="E21" s="1">
        <f t="shared" si="1"/>
        <v>108</v>
      </c>
      <c r="F21" s="1">
        <v>36</v>
      </c>
      <c r="G21" s="1"/>
      <c r="H21" s="1" t="s">
        <v>15</v>
      </c>
      <c r="I21" s="1"/>
      <c r="J21" s="1"/>
      <c r="K21" s="1"/>
      <c r="L21" s="18"/>
      <c r="M21" s="1">
        <v>36</v>
      </c>
      <c r="N21" s="1"/>
      <c r="O21" s="1"/>
    </row>
    <row r="22" spans="1:15" ht="24.75" customHeight="1">
      <c r="A22" s="63"/>
      <c r="B22" s="1">
        <v>17</v>
      </c>
      <c r="C22" s="2" t="s">
        <v>126</v>
      </c>
      <c r="D22" s="1">
        <f t="shared" si="0"/>
        <v>128</v>
      </c>
      <c r="E22" s="1">
        <f t="shared" si="1"/>
        <v>96</v>
      </c>
      <c r="F22" s="1">
        <v>32</v>
      </c>
      <c r="G22" s="1"/>
      <c r="H22" s="15"/>
      <c r="I22" s="1" t="s">
        <v>15</v>
      </c>
      <c r="J22" s="1"/>
      <c r="K22" s="1"/>
      <c r="L22" s="1"/>
      <c r="M22" s="1">
        <v>32</v>
      </c>
      <c r="N22" s="1"/>
      <c r="O22" s="1"/>
    </row>
    <row r="23" spans="1:15" ht="24.75" customHeight="1">
      <c r="A23" s="63"/>
      <c r="B23" s="1">
        <v>18</v>
      </c>
      <c r="C23" s="2" t="s">
        <v>127</v>
      </c>
      <c r="D23" s="1">
        <f t="shared" si="0"/>
        <v>144</v>
      </c>
      <c r="E23" s="1">
        <f t="shared" si="1"/>
        <v>108</v>
      </c>
      <c r="F23" s="1">
        <v>36</v>
      </c>
      <c r="G23" s="1"/>
      <c r="H23" s="1" t="s">
        <v>15</v>
      </c>
      <c r="I23" s="1"/>
      <c r="J23" s="1"/>
      <c r="K23" s="1"/>
      <c r="L23" s="1">
        <v>36</v>
      </c>
      <c r="M23" s="18"/>
      <c r="N23" s="1"/>
      <c r="O23" s="1"/>
    </row>
    <row r="24" spans="1:15" ht="24.75" customHeight="1">
      <c r="A24" s="63"/>
      <c r="B24" s="1">
        <v>19</v>
      </c>
      <c r="C24" s="2" t="s">
        <v>128</v>
      </c>
      <c r="D24" s="1">
        <f t="shared" si="0"/>
        <v>128</v>
      </c>
      <c r="E24" s="1">
        <f t="shared" si="1"/>
        <v>96</v>
      </c>
      <c r="F24" s="1">
        <v>32</v>
      </c>
      <c r="G24" s="1"/>
      <c r="H24" s="1" t="s">
        <v>15</v>
      </c>
      <c r="I24" s="1"/>
      <c r="J24" s="1"/>
      <c r="K24" s="1"/>
      <c r="L24" s="18"/>
      <c r="M24" s="1">
        <v>32</v>
      </c>
      <c r="N24" s="1"/>
      <c r="O24" s="1"/>
    </row>
    <row r="25" spans="1:15" ht="24.75" customHeight="1">
      <c r="A25" s="63"/>
      <c r="B25" s="1">
        <v>20</v>
      </c>
      <c r="C25" s="2" t="s">
        <v>129</v>
      </c>
      <c r="D25" s="1">
        <f t="shared" si="0"/>
        <v>128</v>
      </c>
      <c r="E25" s="1">
        <f t="shared" si="1"/>
        <v>96</v>
      </c>
      <c r="F25" s="1">
        <v>32</v>
      </c>
      <c r="G25" s="1"/>
      <c r="H25" s="1" t="s">
        <v>15</v>
      </c>
      <c r="I25" s="1"/>
      <c r="J25" s="1"/>
      <c r="K25" s="1"/>
      <c r="L25" s="1"/>
      <c r="M25" s="1">
        <v>32</v>
      </c>
      <c r="N25" s="1"/>
      <c r="O25" s="1"/>
    </row>
    <row r="26" spans="1:15" ht="24.75" customHeight="1">
      <c r="A26" s="58" t="s">
        <v>25</v>
      </c>
      <c r="B26" s="11"/>
      <c r="C26" s="2" t="s">
        <v>310</v>
      </c>
      <c r="D26" s="1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285</v>
      </c>
      <c r="O26" s="1"/>
    </row>
    <row r="27" spans="1:15" ht="24.75" customHeight="1">
      <c r="A27" s="58"/>
      <c r="B27" s="1"/>
      <c r="C27" s="2" t="s">
        <v>36</v>
      </c>
      <c r="D27" s="26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285</v>
      </c>
      <c r="O27" s="1"/>
    </row>
    <row r="28" spans="1:15" ht="24.75" customHeight="1">
      <c r="A28" s="52"/>
      <c r="B28" s="55" t="s">
        <v>28</v>
      </c>
      <c r="C28" s="57"/>
      <c r="D28" s="1">
        <f>SUM(D6:D25)</f>
        <v>2898</v>
      </c>
      <c r="E28" s="1">
        <f>SUM(E6:E25)</f>
        <v>2160</v>
      </c>
      <c r="F28" s="1">
        <f>SUM(F6:F27)</f>
        <v>720</v>
      </c>
      <c r="G28" s="1">
        <f>SUM(G6:G27)</f>
        <v>18</v>
      </c>
      <c r="H28" s="1"/>
      <c r="I28" s="1"/>
      <c r="J28" s="1">
        <f>SUM(J6:J27)</f>
        <v>200</v>
      </c>
      <c r="K28" s="1">
        <f>SUM(K6:K27)</f>
        <v>176</v>
      </c>
      <c r="L28" s="1">
        <f>SUM(L6:L27)</f>
        <v>176</v>
      </c>
      <c r="M28" s="1">
        <f>SUM(M6:M27)</f>
        <v>168</v>
      </c>
      <c r="N28" s="1" t="s">
        <v>307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A1:O1"/>
    <mergeCell ref="A2:A5"/>
    <mergeCell ref="B2:B5"/>
    <mergeCell ref="C2:C5"/>
    <mergeCell ref="D2:G2"/>
    <mergeCell ref="H2:I3"/>
    <mergeCell ref="J2:N4"/>
    <mergeCell ref="O2:O5"/>
    <mergeCell ref="I4:I5"/>
    <mergeCell ref="D3:D5"/>
    <mergeCell ref="E3:G3"/>
    <mergeCell ref="A6:A10"/>
    <mergeCell ref="A11:A20"/>
    <mergeCell ref="A21:A25"/>
    <mergeCell ref="E4:E5"/>
    <mergeCell ref="F4:F5"/>
    <mergeCell ref="G4:G5"/>
    <mergeCell ref="A29:O29"/>
    <mergeCell ref="H4:H5"/>
    <mergeCell ref="A26:A28"/>
    <mergeCell ref="B28:C28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75"/>
  <dimension ref="A1:O28"/>
  <sheetViews>
    <sheetView workbookViewId="0" topLeftCell="A10">
      <selection activeCell="D14" sqref="D14:O14"/>
    </sheetView>
  </sheetViews>
  <sheetFormatPr defaultColWidth="9.00390625" defaultRowHeight="14.25"/>
  <cols>
    <col min="1" max="2" width="3.625" style="0" customWidth="1"/>
    <col min="3" max="3" width="18.125" style="0" customWidth="1"/>
    <col min="4" max="9" width="5.00390625" style="0" customWidth="1"/>
    <col min="10" max="14" width="4.50390625" style="0" customWidth="1"/>
    <col min="15" max="15" width="7.625" style="0" customWidth="1"/>
  </cols>
  <sheetData>
    <row r="1" spans="1:15" ht="32.25" customHeight="1">
      <c r="A1" s="50" t="s">
        <v>363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9.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48" t="s">
        <v>4</v>
      </c>
      <c r="I2" s="48"/>
      <c r="J2" s="74" t="s">
        <v>5</v>
      </c>
      <c r="K2" s="74"/>
      <c r="L2" s="74"/>
      <c r="M2" s="74"/>
      <c r="N2" s="74"/>
      <c r="O2" s="51" t="s">
        <v>6</v>
      </c>
    </row>
    <row r="3" spans="1:15" ht="19.5" customHeight="1">
      <c r="A3" s="75"/>
      <c r="B3" s="63"/>
      <c r="C3" s="74"/>
      <c r="D3" s="63" t="s">
        <v>7</v>
      </c>
      <c r="E3" s="55" t="s">
        <v>8</v>
      </c>
      <c r="F3" s="56"/>
      <c r="G3" s="57"/>
      <c r="H3" s="48"/>
      <c r="I3" s="48"/>
      <c r="J3" s="74"/>
      <c r="K3" s="74"/>
      <c r="L3" s="74"/>
      <c r="M3" s="74"/>
      <c r="N3" s="74"/>
      <c r="O3" s="58"/>
    </row>
    <row r="4" spans="1:15" ht="19.5" customHeight="1">
      <c r="A4" s="75"/>
      <c r="B4" s="63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74"/>
      <c r="K4" s="74"/>
      <c r="L4" s="74"/>
      <c r="M4" s="74"/>
      <c r="N4" s="74"/>
      <c r="O4" s="58"/>
    </row>
    <row r="5" spans="1:15" ht="19.5" customHeight="1">
      <c r="A5" s="75"/>
      <c r="B5" s="63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5.5" customHeight="1">
      <c r="A6" s="63" t="s">
        <v>14</v>
      </c>
      <c r="B6" s="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5.5" customHeight="1">
      <c r="A7" s="63"/>
      <c r="B7" s="1">
        <v>2</v>
      </c>
      <c r="C7" s="5" t="s">
        <v>331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5.5" customHeight="1">
      <c r="A8" s="63"/>
      <c r="B8" s="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5.5" customHeight="1">
      <c r="A9" s="63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5.5" customHeight="1">
      <c r="A10" s="63"/>
      <c r="B10" s="1">
        <v>5</v>
      </c>
      <c r="C10" s="5" t="s">
        <v>332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5.5" customHeight="1">
      <c r="A11" s="63" t="s">
        <v>326</v>
      </c>
      <c r="B11" s="1">
        <v>6</v>
      </c>
      <c r="C11" s="22" t="s">
        <v>157</v>
      </c>
      <c r="D11" s="1">
        <f aca="true" t="shared" si="0" ref="D11:D24">E11+F11+G11</f>
        <v>128</v>
      </c>
      <c r="E11" s="1">
        <f aca="true" t="shared" si="1" ref="E11:E24">F11*3</f>
        <v>96</v>
      </c>
      <c r="F11" s="1">
        <v>32</v>
      </c>
      <c r="G11" s="1"/>
      <c r="H11" s="1" t="s">
        <v>15</v>
      </c>
      <c r="I11" s="1"/>
      <c r="J11" s="1">
        <v>32</v>
      </c>
      <c r="K11" s="15"/>
      <c r="L11" s="1"/>
      <c r="M11" s="1"/>
      <c r="N11" s="1"/>
      <c r="O11" s="1"/>
    </row>
    <row r="12" spans="1:15" ht="25.5" customHeight="1">
      <c r="A12" s="63"/>
      <c r="B12" s="1">
        <v>7</v>
      </c>
      <c r="C12" s="22" t="s">
        <v>158</v>
      </c>
      <c r="D12" s="1">
        <f t="shared" si="0"/>
        <v>136</v>
      </c>
      <c r="E12" s="1">
        <f t="shared" si="1"/>
        <v>102</v>
      </c>
      <c r="F12" s="1">
        <v>34</v>
      </c>
      <c r="G12" s="1"/>
      <c r="H12" s="1" t="s">
        <v>15</v>
      </c>
      <c r="I12" s="1"/>
      <c r="J12" s="1">
        <v>34</v>
      </c>
      <c r="K12" s="15"/>
      <c r="L12" s="1"/>
      <c r="M12" s="1"/>
      <c r="N12" s="1"/>
      <c r="O12" s="1"/>
    </row>
    <row r="13" spans="1:15" ht="25.5" customHeight="1">
      <c r="A13" s="63"/>
      <c r="B13" s="1">
        <v>8</v>
      </c>
      <c r="C13" s="22" t="s">
        <v>159</v>
      </c>
      <c r="D13" s="1">
        <f t="shared" si="0"/>
        <v>136</v>
      </c>
      <c r="E13" s="1">
        <f t="shared" si="1"/>
        <v>102</v>
      </c>
      <c r="F13" s="1">
        <v>34</v>
      </c>
      <c r="G13" s="1"/>
      <c r="H13" s="1" t="s">
        <v>15</v>
      </c>
      <c r="I13" s="1"/>
      <c r="J13" s="1"/>
      <c r="L13" s="1">
        <v>34</v>
      </c>
      <c r="M13" s="1"/>
      <c r="N13" s="1"/>
      <c r="O13" s="1"/>
    </row>
    <row r="14" spans="1:15" ht="25.5" customHeight="1">
      <c r="A14" s="63"/>
      <c r="B14" s="1">
        <v>9</v>
      </c>
      <c r="C14" s="22" t="s">
        <v>160</v>
      </c>
      <c r="D14" s="1">
        <f t="shared" si="0"/>
        <v>136</v>
      </c>
      <c r="E14" s="1">
        <f t="shared" si="1"/>
        <v>102</v>
      </c>
      <c r="F14" s="1">
        <v>34</v>
      </c>
      <c r="G14" s="1"/>
      <c r="H14" s="1" t="s">
        <v>15</v>
      </c>
      <c r="I14" s="1"/>
      <c r="J14" s="15"/>
      <c r="K14" s="1">
        <v>34</v>
      </c>
      <c r="L14" s="1"/>
      <c r="M14" s="1"/>
      <c r="N14" s="1"/>
      <c r="O14" s="1"/>
    </row>
    <row r="15" spans="1:15" ht="25.5" customHeight="1">
      <c r="A15" s="63"/>
      <c r="B15" s="1">
        <v>10</v>
      </c>
      <c r="C15" s="22" t="s">
        <v>161</v>
      </c>
      <c r="D15" s="1">
        <f t="shared" si="0"/>
        <v>112</v>
      </c>
      <c r="E15" s="1">
        <f t="shared" si="1"/>
        <v>84</v>
      </c>
      <c r="F15" s="1">
        <v>28</v>
      </c>
      <c r="G15" s="1"/>
      <c r="H15" s="1" t="s">
        <v>15</v>
      </c>
      <c r="I15" s="1"/>
      <c r="J15" s="1"/>
      <c r="K15" s="1">
        <v>28</v>
      </c>
      <c r="M15" s="1"/>
      <c r="N15" s="1"/>
      <c r="O15" s="1"/>
    </row>
    <row r="16" spans="1:15" ht="25.5" customHeight="1">
      <c r="A16" s="63"/>
      <c r="B16" s="1">
        <v>11</v>
      </c>
      <c r="C16" s="22" t="s">
        <v>121</v>
      </c>
      <c r="D16" s="1">
        <f t="shared" si="0"/>
        <v>144</v>
      </c>
      <c r="E16" s="1">
        <f t="shared" si="1"/>
        <v>108</v>
      </c>
      <c r="F16" s="1">
        <v>36</v>
      </c>
      <c r="G16" s="1"/>
      <c r="H16" s="1" t="s">
        <v>15</v>
      </c>
      <c r="I16" s="1"/>
      <c r="J16" s="1"/>
      <c r="K16" s="15"/>
      <c r="L16" s="1">
        <v>36</v>
      </c>
      <c r="M16" s="1"/>
      <c r="N16" s="1"/>
      <c r="O16" s="1"/>
    </row>
    <row r="17" spans="1:15" ht="25.5" customHeight="1">
      <c r="A17" s="63"/>
      <c r="B17" s="1">
        <v>12</v>
      </c>
      <c r="C17" s="22" t="s">
        <v>34</v>
      </c>
      <c r="D17" s="1">
        <f t="shared" si="0"/>
        <v>136</v>
      </c>
      <c r="E17" s="1">
        <f t="shared" si="1"/>
        <v>102</v>
      </c>
      <c r="F17" s="1">
        <v>34</v>
      </c>
      <c r="G17" s="1"/>
      <c r="H17" s="1" t="s">
        <v>15</v>
      </c>
      <c r="I17" s="1"/>
      <c r="J17" s="1"/>
      <c r="K17" s="1">
        <v>34</v>
      </c>
      <c r="L17" s="15"/>
      <c r="M17" s="15"/>
      <c r="N17" s="1"/>
      <c r="O17" s="1"/>
    </row>
    <row r="18" spans="1:15" ht="25.5" customHeight="1">
      <c r="A18" s="63"/>
      <c r="B18" s="1">
        <v>13</v>
      </c>
      <c r="C18" s="22" t="s">
        <v>164</v>
      </c>
      <c r="D18" s="1">
        <f t="shared" si="0"/>
        <v>136</v>
      </c>
      <c r="E18" s="1">
        <f t="shared" si="1"/>
        <v>102</v>
      </c>
      <c r="F18" s="1">
        <v>34</v>
      </c>
      <c r="G18" s="1"/>
      <c r="H18" s="1" t="s">
        <v>15</v>
      </c>
      <c r="I18" s="1"/>
      <c r="J18" s="1"/>
      <c r="K18" s="1"/>
      <c r="L18" s="15"/>
      <c r="M18" s="1">
        <v>34</v>
      </c>
      <c r="N18" s="1"/>
      <c r="O18" s="1"/>
    </row>
    <row r="19" spans="1:15" ht="25.5" customHeight="1">
      <c r="A19" s="63"/>
      <c r="B19" s="1">
        <v>14</v>
      </c>
      <c r="C19" s="22" t="s">
        <v>162</v>
      </c>
      <c r="D19" s="1">
        <f t="shared" si="0"/>
        <v>144</v>
      </c>
      <c r="E19" s="1">
        <f t="shared" si="1"/>
        <v>102</v>
      </c>
      <c r="F19" s="1">
        <v>34</v>
      </c>
      <c r="G19" s="1">
        <v>8</v>
      </c>
      <c r="H19" s="1" t="s">
        <v>15</v>
      </c>
      <c r="I19" s="1"/>
      <c r="J19" s="1"/>
      <c r="K19" s="15"/>
      <c r="L19" s="1">
        <v>34</v>
      </c>
      <c r="M19" s="1"/>
      <c r="N19" s="1"/>
      <c r="O19" s="1"/>
    </row>
    <row r="20" spans="1:15" ht="25.5" customHeight="1">
      <c r="A20" s="51" t="s">
        <v>24</v>
      </c>
      <c r="B20" s="1">
        <v>15</v>
      </c>
      <c r="C20" s="22" t="s">
        <v>163</v>
      </c>
      <c r="D20" s="1">
        <f t="shared" si="0"/>
        <v>128</v>
      </c>
      <c r="E20" s="1">
        <f t="shared" si="1"/>
        <v>96</v>
      </c>
      <c r="F20" s="1">
        <v>32</v>
      </c>
      <c r="G20" s="1"/>
      <c r="H20" s="1" t="s">
        <v>15</v>
      </c>
      <c r="I20" s="1"/>
      <c r="J20" s="1"/>
      <c r="K20" s="1"/>
      <c r="L20" s="15"/>
      <c r="M20" s="1">
        <v>32</v>
      </c>
      <c r="N20" s="1"/>
      <c r="O20" s="1"/>
    </row>
    <row r="21" spans="1:15" ht="25.5" customHeight="1">
      <c r="A21" s="58"/>
      <c r="B21" s="1">
        <v>16</v>
      </c>
      <c r="C21" s="22" t="s">
        <v>165</v>
      </c>
      <c r="D21" s="1">
        <f t="shared" si="0"/>
        <v>112</v>
      </c>
      <c r="E21" s="1">
        <f t="shared" si="1"/>
        <v>84</v>
      </c>
      <c r="F21" s="1">
        <v>28</v>
      </c>
      <c r="G21" s="1"/>
      <c r="H21" s="1" t="s">
        <v>15</v>
      </c>
      <c r="I21" s="1"/>
      <c r="J21" s="1"/>
      <c r="K21" s="1"/>
      <c r="L21" s="1"/>
      <c r="M21" s="1">
        <v>28</v>
      </c>
      <c r="N21" s="1"/>
      <c r="O21" s="1"/>
    </row>
    <row r="22" spans="1:15" ht="25.5" customHeight="1">
      <c r="A22" s="58"/>
      <c r="B22" s="1">
        <v>17</v>
      </c>
      <c r="C22" s="22" t="s">
        <v>166</v>
      </c>
      <c r="D22" s="1">
        <f t="shared" si="0"/>
        <v>128</v>
      </c>
      <c r="E22" s="1">
        <f t="shared" si="1"/>
        <v>96</v>
      </c>
      <c r="F22" s="1">
        <v>32</v>
      </c>
      <c r="G22" s="1"/>
      <c r="H22" s="1" t="s">
        <v>15</v>
      </c>
      <c r="I22" s="1"/>
      <c r="J22" s="1"/>
      <c r="K22" s="15"/>
      <c r="L22" s="15"/>
      <c r="M22" s="1">
        <v>32</v>
      </c>
      <c r="N22" s="1"/>
      <c r="O22" s="1"/>
    </row>
    <row r="23" spans="1:15" ht="25.5" customHeight="1">
      <c r="A23" s="58"/>
      <c r="B23" s="1">
        <v>18</v>
      </c>
      <c r="C23" s="22" t="s">
        <v>35</v>
      </c>
      <c r="D23" s="1">
        <f t="shared" si="0"/>
        <v>112</v>
      </c>
      <c r="E23" s="1">
        <f t="shared" si="1"/>
        <v>84</v>
      </c>
      <c r="F23" s="1">
        <v>28</v>
      </c>
      <c r="G23" s="1"/>
      <c r="H23" s="15"/>
      <c r="I23" s="1" t="s">
        <v>15</v>
      </c>
      <c r="J23" s="1"/>
      <c r="K23" s="1"/>
      <c r="L23" s="15"/>
      <c r="M23" s="1">
        <v>28</v>
      </c>
      <c r="N23" s="1"/>
      <c r="O23" s="1"/>
    </row>
    <row r="24" spans="1:15" ht="25.5" customHeight="1">
      <c r="A24" s="52"/>
      <c r="B24" s="1">
        <v>19</v>
      </c>
      <c r="C24" s="22" t="s">
        <v>167</v>
      </c>
      <c r="D24" s="1">
        <f t="shared" si="0"/>
        <v>128</v>
      </c>
      <c r="E24" s="1">
        <f t="shared" si="1"/>
        <v>96</v>
      </c>
      <c r="F24" s="1">
        <v>32</v>
      </c>
      <c r="G24" s="1"/>
      <c r="H24" s="15"/>
      <c r="I24" s="1" t="s">
        <v>15</v>
      </c>
      <c r="J24" s="1"/>
      <c r="K24" s="1"/>
      <c r="L24" s="1">
        <v>32</v>
      </c>
      <c r="N24" s="1"/>
      <c r="O24" s="1"/>
    </row>
    <row r="25" spans="1:15" ht="25.5" customHeight="1">
      <c r="A25" s="63" t="s">
        <v>25</v>
      </c>
      <c r="B25" s="1"/>
      <c r="C25" s="2" t="s">
        <v>310</v>
      </c>
      <c r="D25" s="1" t="s">
        <v>230</v>
      </c>
      <c r="E25" s="1"/>
      <c r="F25" s="1"/>
      <c r="G25" s="1"/>
      <c r="H25" s="1"/>
      <c r="I25" s="1"/>
      <c r="J25" s="1"/>
      <c r="K25" s="1"/>
      <c r="L25" s="1"/>
      <c r="M25" s="1"/>
      <c r="N25" s="1" t="s">
        <v>305</v>
      </c>
      <c r="O25" s="1"/>
    </row>
    <row r="26" spans="1:15" ht="25.5" customHeight="1">
      <c r="A26" s="63"/>
      <c r="B26" s="1"/>
      <c r="C26" s="2" t="s">
        <v>36</v>
      </c>
      <c r="D26" s="26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285</v>
      </c>
      <c r="O26" s="1"/>
    </row>
    <row r="27" spans="1:15" ht="25.5" customHeight="1">
      <c r="A27" s="63"/>
      <c r="B27" s="55" t="s">
        <v>28</v>
      </c>
      <c r="C27" s="57"/>
      <c r="D27" s="1">
        <f>SUM(D6:D24)</f>
        <v>2650</v>
      </c>
      <c r="E27" s="1">
        <f>SUM(E6:E24)</f>
        <v>1968</v>
      </c>
      <c r="F27" s="1">
        <f>SUM(F6:F24)</f>
        <v>656</v>
      </c>
      <c r="G27" s="1">
        <f>SUM(G6:G24)</f>
        <v>26</v>
      </c>
      <c r="H27" s="1"/>
      <c r="I27" s="1"/>
      <c r="J27" s="1">
        <f>SUM(J6:J24)</f>
        <v>158</v>
      </c>
      <c r="K27" s="1">
        <f>SUM(K6:K24)</f>
        <v>168</v>
      </c>
      <c r="L27" s="1">
        <f>SUM(L6:L24)</f>
        <v>176</v>
      </c>
      <c r="M27" s="1">
        <f>SUM(M6:M24)</f>
        <v>154</v>
      </c>
      <c r="N27" s="1" t="s">
        <v>307</v>
      </c>
      <c r="O27" s="1"/>
    </row>
    <row r="28" spans="1:15" ht="25.5" customHeight="1">
      <c r="A28" s="62" t="s">
        <v>334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</sheetData>
  <mergeCells count="21">
    <mergeCell ref="A1:O1"/>
    <mergeCell ref="A2:A5"/>
    <mergeCell ref="B2:B5"/>
    <mergeCell ref="C2:C5"/>
    <mergeCell ref="D2:G2"/>
    <mergeCell ref="H2:I3"/>
    <mergeCell ref="J2:N4"/>
    <mergeCell ref="O2:O5"/>
    <mergeCell ref="D3:D5"/>
    <mergeCell ref="E3:G3"/>
    <mergeCell ref="I4:I5"/>
    <mergeCell ref="A6:A10"/>
    <mergeCell ref="A11:A19"/>
    <mergeCell ref="E4:E5"/>
    <mergeCell ref="F4:F5"/>
    <mergeCell ref="G4:G5"/>
    <mergeCell ref="H4:H5"/>
    <mergeCell ref="A28:O28"/>
    <mergeCell ref="A25:A27"/>
    <mergeCell ref="B27:C27"/>
    <mergeCell ref="A20:A2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76"/>
  <dimension ref="A1:Q29"/>
  <sheetViews>
    <sheetView workbookViewId="0" topLeftCell="A13">
      <selection activeCell="A29" sqref="A29:O29"/>
    </sheetView>
  </sheetViews>
  <sheetFormatPr defaultColWidth="9.00390625" defaultRowHeight="14.25"/>
  <cols>
    <col min="1" max="2" width="3.50390625" style="0" customWidth="1"/>
    <col min="3" max="3" width="18.625" style="0" customWidth="1"/>
    <col min="4" max="9" width="5.00390625" style="0" customWidth="1"/>
    <col min="10" max="14" width="4.50390625" style="0" customWidth="1"/>
    <col min="15" max="15" width="7.375" style="0" customWidth="1"/>
  </cols>
  <sheetData>
    <row r="1" spans="1:15" ht="28.5" customHeight="1">
      <c r="A1" s="50" t="s">
        <v>364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.7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48" t="s">
        <v>4</v>
      </c>
      <c r="I2" s="48"/>
      <c r="J2" s="74" t="s">
        <v>5</v>
      </c>
      <c r="K2" s="74"/>
      <c r="L2" s="74"/>
      <c r="M2" s="74"/>
      <c r="N2" s="74"/>
      <c r="O2" s="51" t="s">
        <v>6</v>
      </c>
    </row>
    <row r="3" spans="1:17" ht="18.75" customHeight="1">
      <c r="A3" s="75"/>
      <c r="B3" s="63"/>
      <c r="C3" s="74"/>
      <c r="D3" s="63" t="s">
        <v>7</v>
      </c>
      <c r="E3" s="55" t="s">
        <v>8</v>
      </c>
      <c r="F3" s="56"/>
      <c r="G3" s="57"/>
      <c r="H3" s="48"/>
      <c r="I3" s="48"/>
      <c r="J3" s="74"/>
      <c r="K3" s="74"/>
      <c r="L3" s="74"/>
      <c r="M3" s="74"/>
      <c r="N3" s="74"/>
      <c r="O3" s="58"/>
      <c r="Q3" t="s">
        <v>283</v>
      </c>
    </row>
    <row r="4" spans="1:15" ht="18.75" customHeight="1">
      <c r="A4" s="75"/>
      <c r="B4" s="63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74"/>
      <c r="K4" s="74"/>
      <c r="L4" s="74"/>
      <c r="M4" s="74"/>
      <c r="N4" s="74"/>
      <c r="O4" s="58"/>
    </row>
    <row r="5" spans="1:15" ht="18.75" customHeight="1">
      <c r="A5" s="75"/>
      <c r="B5" s="63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4.75" customHeight="1">
      <c r="A6" s="63" t="s">
        <v>14</v>
      </c>
      <c r="B6" s="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63"/>
      <c r="B7" s="1">
        <v>2</v>
      </c>
      <c r="C7" s="5" t="s">
        <v>331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63"/>
      <c r="B8" s="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.75" customHeight="1">
      <c r="A9" s="63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.75" customHeight="1">
      <c r="A10" s="63"/>
      <c r="B10" s="1">
        <v>5</v>
      </c>
      <c r="C10" s="5" t="s">
        <v>332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4.75" customHeight="1">
      <c r="A11" s="51" t="s">
        <v>19</v>
      </c>
      <c r="B11" s="1">
        <v>6</v>
      </c>
      <c r="C11" s="2" t="s">
        <v>100</v>
      </c>
      <c r="D11" s="1">
        <f aca="true" t="shared" si="0" ref="D11:D25">E11+F11+G11</f>
        <v>136</v>
      </c>
      <c r="E11" s="1">
        <f aca="true" t="shared" si="1" ref="E11:E25">F11*3</f>
        <v>102</v>
      </c>
      <c r="F11" s="1">
        <v>34</v>
      </c>
      <c r="G11" s="1"/>
      <c r="H11" s="1" t="s">
        <v>15</v>
      </c>
      <c r="I11" s="1"/>
      <c r="J11" s="1">
        <v>34</v>
      </c>
      <c r="K11" s="1"/>
      <c r="L11" s="1"/>
      <c r="M11" s="1"/>
      <c r="N11" s="1"/>
      <c r="O11" s="1"/>
    </row>
    <row r="12" spans="1:15" ht="24.75" customHeight="1">
      <c r="A12" s="58"/>
      <c r="B12" s="1">
        <v>7</v>
      </c>
      <c r="C12" s="2" t="s">
        <v>33</v>
      </c>
      <c r="D12" s="1">
        <f t="shared" si="0"/>
        <v>136</v>
      </c>
      <c r="E12" s="1">
        <f t="shared" si="1"/>
        <v>102</v>
      </c>
      <c r="F12" s="1">
        <v>34</v>
      </c>
      <c r="G12" s="1"/>
      <c r="H12" s="1" t="s">
        <v>15</v>
      </c>
      <c r="I12" s="1"/>
      <c r="J12" s="1">
        <v>34</v>
      </c>
      <c r="K12" s="1"/>
      <c r="L12" s="1"/>
      <c r="M12" s="1"/>
      <c r="N12" s="1"/>
      <c r="O12" s="1"/>
    </row>
    <row r="13" spans="1:15" ht="24.75" customHeight="1">
      <c r="A13" s="58"/>
      <c r="B13" s="1">
        <v>8</v>
      </c>
      <c r="C13" s="2" t="s">
        <v>168</v>
      </c>
      <c r="D13" s="1">
        <f t="shared" si="0"/>
        <v>144</v>
      </c>
      <c r="E13" s="1">
        <f t="shared" si="1"/>
        <v>108</v>
      </c>
      <c r="F13" s="1">
        <v>36</v>
      </c>
      <c r="G13" s="1"/>
      <c r="H13" s="1" t="s">
        <v>15</v>
      </c>
      <c r="I13" s="1"/>
      <c r="J13" s="1">
        <v>36</v>
      </c>
      <c r="K13" s="15"/>
      <c r="L13" s="1"/>
      <c r="M13" s="1"/>
      <c r="N13" s="1"/>
      <c r="O13" s="1"/>
    </row>
    <row r="14" spans="1:15" ht="24.75" customHeight="1">
      <c r="A14" s="58"/>
      <c r="B14" s="1">
        <v>9</v>
      </c>
      <c r="C14" s="2" t="s">
        <v>105</v>
      </c>
      <c r="D14" s="1">
        <f t="shared" si="0"/>
        <v>144</v>
      </c>
      <c r="E14" s="1">
        <f t="shared" si="1"/>
        <v>108</v>
      </c>
      <c r="F14" s="1">
        <v>36</v>
      </c>
      <c r="G14" s="1"/>
      <c r="H14" s="1" t="s">
        <v>15</v>
      </c>
      <c r="I14" s="1"/>
      <c r="J14" s="1"/>
      <c r="K14" s="1">
        <v>36</v>
      </c>
      <c r="L14" s="1"/>
      <c r="M14" s="1"/>
      <c r="N14" s="1"/>
      <c r="O14" s="1"/>
    </row>
    <row r="15" spans="1:15" ht="24.75" customHeight="1">
      <c r="A15" s="58"/>
      <c r="B15" s="1">
        <v>10</v>
      </c>
      <c r="C15" s="2" t="s">
        <v>34</v>
      </c>
      <c r="D15" s="1">
        <f t="shared" si="0"/>
        <v>136</v>
      </c>
      <c r="E15" s="1">
        <f t="shared" si="1"/>
        <v>102</v>
      </c>
      <c r="F15" s="1">
        <v>34</v>
      </c>
      <c r="G15" s="1"/>
      <c r="H15" s="1" t="s">
        <v>15</v>
      </c>
      <c r="I15" s="1"/>
      <c r="J15" s="15"/>
      <c r="K15" s="1">
        <v>34</v>
      </c>
      <c r="L15" s="1"/>
      <c r="M15" s="1"/>
      <c r="N15" s="1"/>
      <c r="O15" s="1"/>
    </row>
    <row r="16" spans="1:15" ht="24.75" customHeight="1">
      <c r="A16" s="58"/>
      <c r="B16" s="1">
        <v>11</v>
      </c>
      <c r="C16" s="2" t="s">
        <v>109</v>
      </c>
      <c r="D16" s="1">
        <f t="shared" si="0"/>
        <v>136</v>
      </c>
      <c r="E16" s="1">
        <f t="shared" si="1"/>
        <v>102</v>
      </c>
      <c r="F16" s="1">
        <v>34</v>
      </c>
      <c r="G16" s="1"/>
      <c r="H16" s="1" t="s">
        <v>15</v>
      </c>
      <c r="I16" s="1"/>
      <c r="J16" s="15"/>
      <c r="K16" s="15"/>
      <c r="L16" s="1">
        <v>34</v>
      </c>
      <c r="M16" s="1"/>
      <c r="N16" s="1"/>
      <c r="O16" s="1"/>
    </row>
    <row r="17" spans="1:15" ht="24.75" customHeight="1">
      <c r="A17" s="58"/>
      <c r="B17" s="1">
        <v>12</v>
      </c>
      <c r="C17" s="2" t="s">
        <v>169</v>
      </c>
      <c r="D17" s="1">
        <f t="shared" si="0"/>
        <v>120</v>
      </c>
      <c r="E17" s="1">
        <f t="shared" si="1"/>
        <v>90</v>
      </c>
      <c r="F17" s="11">
        <v>30</v>
      </c>
      <c r="G17" s="1"/>
      <c r="H17" s="1" t="s">
        <v>15</v>
      </c>
      <c r="I17" s="1"/>
      <c r="J17" s="1"/>
      <c r="K17" s="15"/>
      <c r="L17" s="1">
        <v>30</v>
      </c>
      <c r="M17" s="1"/>
      <c r="N17" s="1"/>
      <c r="O17" s="1"/>
    </row>
    <row r="18" spans="1:15" ht="24.75" customHeight="1">
      <c r="A18" s="58"/>
      <c r="B18" s="1">
        <v>13</v>
      </c>
      <c r="C18" s="2" t="s">
        <v>106</v>
      </c>
      <c r="D18" s="1">
        <f t="shared" si="0"/>
        <v>136</v>
      </c>
      <c r="E18" s="1">
        <f t="shared" si="1"/>
        <v>102</v>
      </c>
      <c r="F18" s="1">
        <v>34</v>
      </c>
      <c r="G18" s="1"/>
      <c r="H18" s="1" t="s">
        <v>15</v>
      </c>
      <c r="I18" s="1"/>
      <c r="J18" s="1"/>
      <c r="K18" s="1">
        <v>34</v>
      </c>
      <c r="L18" s="15"/>
      <c r="M18" s="1"/>
      <c r="N18" s="1"/>
      <c r="O18" s="1"/>
    </row>
    <row r="19" spans="1:15" ht="24.75" customHeight="1">
      <c r="A19" s="58"/>
      <c r="B19" s="1">
        <v>14</v>
      </c>
      <c r="C19" s="2" t="s">
        <v>101</v>
      </c>
      <c r="D19" s="1">
        <f t="shared" si="0"/>
        <v>128</v>
      </c>
      <c r="E19" s="1">
        <f t="shared" si="1"/>
        <v>96</v>
      </c>
      <c r="F19" s="1">
        <v>32</v>
      </c>
      <c r="G19" s="1"/>
      <c r="I19" s="1" t="s">
        <v>15</v>
      </c>
      <c r="J19" s="1"/>
      <c r="K19" s="1"/>
      <c r="L19" s="15"/>
      <c r="M19" s="1">
        <v>32</v>
      </c>
      <c r="N19" s="1"/>
      <c r="O19" s="1"/>
    </row>
    <row r="20" spans="1:15" ht="24.75" customHeight="1">
      <c r="A20" s="52"/>
      <c r="B20" s="1">
        <v>15</v>
      </c>
      <c r="C20" s="2" t="s">
        <v>170</v>
      </c>
      <c r="D20" s="1">
        <f t="shared" si="0"/>
        <v>120</v>
      </c>
      <c r="E20" s="1">
        <f t="shared" si="1"/>
        <v>90</v>
      </c>
      <c r="F20" s="11">
        <v>30</v>
      </c>
      <c r="G20" s="1"/>
      <c r="H20" s="1" t="s">
        <v>15</v>
      </c>
      <c r="I20" s="1"/>
      <c r="J20" s="1"/>
      <c r="K20" s="1"/>
      <c r="L20" s="1">
        <v>30</v>
      </c>
      <c r="M20" s="1"/>
      <c r="N20" s="1"/>
      <c r="O20" s="1"/>
    </row>
    <row r="21" spans="1:15" ht="24.75" customHeight="1">
      <c r="A21" s="63" t="s">
        <v>24</v>
      </c>
      <c r="B21" s="1">
        <v>16</v>
      </c>
      <c r="C21" s="2" t="s">
        <v>171</v>
      </c>
      <c r="D21" s="1">
        <f t="shared" si="0"/>
        <v>112</v>
      </c>
      <c r="E21" s="1">
        <f t="shared" si="1"/>
        <v>84</v>
      </c>
      <c r="F21" s="11">
        <v>28</v>
      </c>
      <c r="G21" s="1"/>
      <c r="H21" s="1" t="s">
        <v>15</v>
      </c>
      <c r="I21" s="1"/>
      <c r="J21" s="1"/>
      <c r="K21" s="1"/>
      <c r="L21" s="1">
        <v>28</v>
      </c>
      <c r="M21" s="15"/>
      <c r="N21" s="1"/>
      <c r="O21" s="1"/>
    </row>
    <row r="22" spans="1:15" ht="24.75" customHeight="1">
      <c r="A22" s="63"/>
      <c r="B22" s="1">
        <v>17</v>
      </c>
      <c r="C22" s="2" t="s">
        <v>172</v>
      </c>
      <c r="D22" s="1">
        <f t="shared" si="0"/>
        <v>128</v>
      </c>
      <c r="E22" s="1">
        <f t="shared" si="1"/>
        <v>96</v>
      </c>
      <c r="F22" s="11">
        <v>32</v>
      </c>
      <c r="G22" s="1"/>
      <c r="H22" s="1" t="s">
        <v>15</v>
      </c>
      <c r="I22" s="15"/>
      <c r="J22" s="1"/>
      <c r="K22" s="15"/>
      <c r="L22" s="15"/>
      <c r="M22" s="1">
        <v>32</v>
      </c>
      <c r="N22" s="1"/>
      <c r="O22" s="1"/>
    </row>
    <row r="23" spans="1:15" ht="24.75" customHeight="1">
      <c r="A23" s="63"/>
      <c r="B23" s="1">
        <v>18</v>
      </c>
      <c r="C23" s="2" t="s">
        <v>173</v>
      </c>
      <c r="D23" s="1">
        <f t="shared" si="0"/>
        <v>128</v>
      </c>
      <c r="E23" s="1">
        <f t="shared" si="1"/>
        <v>96</v>
      </c>
      <c r="F23" s="11">
        <v>32</v>
      </c>
      <c r="G23" s="1"/>
      <c r="H23" s="1" t="s">
        <v>15</v>
      </c>
      <c r="I23" s="1"/>
      <c r="J23" s="1"/>
      <c r="K23" s="1"/>
      <c r="M23" s="1">
        <v>32</v>
      </c>
      <c r="N23" s="1"/>
      <c r="O23" s="1"/>
    </row>
    <row r="24" spans="1:15" ht="24.75" customHeight="1">
      <c r="A24" s="63"/>
      <c r="B24" s="1">
        <v>19</v>
      </c>
      <c r="C24" s="2" t="s">
        <v>174</v>
      </c>
      <c r="D24" s="1">
        <f t="shared" si="0"/>
        <v>112</v>
      </c>
      <c r="E24" s="1">
        <f t="shared" si="1"/>
        <v>84</v>
      </c>
      <c r="F24" s="11">
        <v>28</v>
      </c>
      <c r="G24" s="1"/>
      <c r="I24" s="1" t="s">
        <v>15</v>
      </c>
      <c r="J24" s="1"/>
      <c r="K24" s="1"/>
      <c r="L24" s="15"/>
      <c r="M24" s="1">
        <v>28</v>
      </c>
      <c r="N24" s="1"/>
      <c r="O24" s="1"/>
    </row>
    <row r="25" spans="1:15" ht="24.75" customHeight="1">
      <c r="A25" s="63"/>
      <c r="B25" s="1">
        <v>20</v>
      </c>
      <c r="C25" s="2" t="s">
        <v>175</v>
      </c>
      <c r="D25" s="1">
        <f t="shared" si="0"/>
        <v>128</v>
      </c>
      <c r="E25" s="1">
        <f t="shared" si="1"/>
        <v>96</v>
      </c>
      <c r="F25" s="11">
        <v>32</v>
      </c>
      <c r="G25" s="1"/>
      <c r="H25" s="1" t="s">
        <v>15</v>
      </c>
      <c r="I25" s="1"/>
      <c r="J25" s="1"/>
      <c r="K25" s="1"/>
      <c r="L25" s="1"/>
      <c r="M25" s="1">
        <v>32</v>
      </c>
      <c r="N25" s="1"/>
      <c r="O25" s="1"/>
    </row>
    <row r="26" spans="1:15" ht="24.75" customHeight="1">
      <c r="A26" s="63" t="s">
        <v>25</v>
      </c>
      <c r="B26" s="15"/>
      <c r="C26" s="2" t="s">
        <v>310</v>
      </c>
      <c r="D26" s="1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230</v>
      </c>
      <c r="O26" s="1"/>
    </row>
    <row r="27" spans="1:15" ht="24.75" customHeight="1">
      <c r="A27" s="63"/>
      <c r="B27" s="15"/>
      <c r="C27" s="2" t="s">
        <v>36</v>
      </c>
      <c r="D27" s="26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26" t="s">
        <v>230</v>
      </c>
      <c r="O27" s="1"/>
    </row>
    <row r="28" spans="1:15" ht="24.75" customHeight="1">
      <c r="A28" s="63"/>
      <c r="B28" s="55" t="s">
        <v>28</v>
      </c>
      <c r="C28" s="57"/>
      <c r="D28" s="1">
        <f>SUM(D6:D25)</f>
        <v>2778</v>
      </c>
      <c r="E28" s="1">
        <f>SUM(E6:E25)</f>
        <v>2070</v>
      </c>
      <c r="F28" s="1">
        <f>SUM(F6:F25)</f>
        <v>690</v>
      </c>
      <c r="G28" s="1">
        <f>SUM(G6:G25)</f>
        <v>18</v>
      </c>
      <c r="H28" s="1"/>
      <c r="I28" s="1"/>
      <c r="J28" s="1">
        <f>SUM(J6:J25)</f>
        <v>196</v>
      </c>
      <c r="K28" s="1">
        <f>SUM(K6:K25)</f>
        <v>176</v>
      </c>
      <c r="L28" s="1">
        <f>SUM(L6:L25)</f>
        <v>162</v>
      </c>
      <c r="M28" s="1">
        <f>SUM(M6:M25)</f>
        <v>156</v>
      </c>
      <c r="N28" s="26" t="s">
        <v>306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A1:O1"/>
    <mergeCell ref="A2:A5"/>
    <mergeCell ref="B2:B5"/>
    <mergeCell ref="C2:C5"/>
    <mergeCell ref="D2:G2"/>
    <mergeCell ref="H2:I3"/>
    <mergeCell ref="J2:N4"/>
    <mergeCell ref="O2:O5"/>
    <mergeCell ref="D3:D5"/>
    <mergeCell ref="E3:G3"/>
    <mergeCell ref="I4:I5"/>
    <mergeCell ref="A6:A10"/>
    <mergeCell ref="A21:A25"/>
    <mergeCell ref="E4:E5"/>
    <mergeCell ref="F4:F5"/>
    <mergeCell ref="G4:G5"/>
    <mergeCell ref="H4:H5"/>
    <mergeCell ref="A29:O29"/>
    <mergeCell ref="A11:A20"/>
    <mergeCell ref="A26:A28"/>
    <mergeCell ref="B28:C28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77"/>
  <dimension ref="A1:Q28"/>
  <sheetViews>
    <sheetView workbookViewId="0" topLeftCell="A1">
      <selection activeCell="R10" sqref="R10"/>
    </sheetView>
  </sheetViews>
  <sheetFormatPr defaultColWidth="9.00390625" defaultRowHeight="14.25"/>
  <cols>
    <col min="1" max="2" width="3.50390625" style="0" customWidth="1"/>
    <col min="3" max="3" width="18.625" style="0" customWidth="1"/>
    <col min="4" max="9" width="5.00390625" style="0" customWidth="1"/>
    <col min="10" max="14" width="4.50390625" style="0" customWidth="1"/>
    <col min="15" max="15" width="7.375" style="0" customWidth="1"/>
  </cols>
  <sheetData>
    <row r="1" spans="1:15" ht="28.5" customHeight="1">
      <c r="A1" s="50" t="s">
        <v>574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.75" customHeight="1">
      <c r="A2" s="75" t="s">
        <v>37</v>
      </c>
      <c r="B2" s="63" t="s">
        <v>1</v>
      </c>
      <c r="C2" s="74" t="s">
        <v>2</v>
      </c>
      <c r="D2" s="74" t="s">
        <v>3</v>
      </c>
      <c r="E2" s="74"/>
      <c r="F2" s="74"/>
      <c r="G2" s="74"/>
      <c r="H2" s="48" t="s">
        <v>4</v>
      </c>
      <c r="I2" s="48"/>
      <c r="J2" s="74" t="s">
        <v>5</v>
      </c>
      <c r="K2" s="74"/>
      <c r="L2" s="74"/>
      <c r="M2" s="74"/>
      <c r="N2" s="74"/>
      <c r="O2" s="51" t="s">
        <v>6</v>
      </c>
    </row>
    <row r="3" spans="1:17" ht="18.75" customHeight="1">
      <c r="A3" s="75"/>
      <c r="B3" s="63"/>
      <c r="C3" s="74"/>
      <c r="D3" s="63" t="s">
        <v>7</v>
      </c>
      <c r="E3" s="55" t="s">
        <v>8</v>
      </c>
      <c r="F3" s="56"/>
      <c r="G3" s="57"/>
      <c r="H3" s="48"/>
      <c r="I3" s="48"/>
      <c r="J3" s="74"/>
      <c r="K3" s="74"/>
      <c r="L3" s="74"/>
      <c r="M3" s="74"/>
      <c r="N3" s="74"/>
      <c r="O3" s="58"/>
      <c r="Q3" t="s">
        <v>573</v>
      </c>
    </row>
    <row r="4" spans="1:15" ht="18.75" customHeight="1">
      <c r="A4" s="75"/>
      <c r="B4" s="63"/>
      <c r="C4" s="74"/>
      <c r="D4" s="63"/>
      <c r="E4" s="51" t="s">
        <v>9</v>
      </c>
      <c r="F4" s="51" t="s">
        <v>10</v>
      </c>
      <c r="G4" s="48" t="s">
        <v>11</v>
      </c>
      <c r="H4" s="51" t="s">
        <v>12</v>
      </c>
      <c r="I4" s="51" t="s">
        <v>13</v>
      </c>
      <c r="J4" s="74"/>
      <c r="K4" s="74"/>
      <c r="L4" s="74"/>
      <c r="M4" s="74"/>
      <c r="N4" s="74"/>
      <c r="O4" s="58"/>
    </row>
    <row r="5" spans="1:15" ht="18.75" customHeight="1">
      <c r="A5" s="75"/>
      <c r="B5" s="63"/>
      <c r="C5" s="74"/>
      <c r="D5" s="63"/>
      <c r="E5" s="52"/>
      <c r="F5" s="52"/>
      <c r="G5" s="48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6.25" customHeight="1">
      <c r="A6" s="63" t="s">
        <v>14</v>
      </c>
      <c r="B6" s="1">
        <v>1</v>
      </c>
      <c r="C6" s="5" t="s">
        <v>442</v>
      </c>
      <c r="D6" s="1">
        <f aca="true" t="shared" si="0" ref="D6:D24">E6+F6+G6</f>
        <v>288</v>
      </c>
      <c r="E6" s="1">
        <f aca="true" t="shared" si="1" ref="E6:E24"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6.25" customHeight="1">
      <c r="A7" s="63"/>
      <c r="B7" s="1">
        <v>2</v>
      </c>
      <c r="C7" s="5" t="s">
        <v>331</v>
      </c>
      <c r="D7" s="1">
        <f t="shared" si="0"/>
        <v>288</v>
      </c>
      <c r="E7" s="1">
        <f t="shared" si="1"/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6.25" customHeight="1">
      <c r="A8" s="63"/>
      <c r="B8" s="1">
        <v>3</v>
      </c>
      <c r="C8" s="5" t="s">
        <v>17</v>
      </c>
      <c r="D8" s="1">
        <f t="shared" si="0"/>
        <v>88</v>
      </c>
      <c r="E8" s="1">
        <f t="shared" si="1"/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6.25" customHeight="1">
      <c r="A9" s="63"/>
      <c r="B9" s="1">
        <v>4</v>
      </c>
      <c r="C9" s="5" t="s">
        <v>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6.25" customHeight="1">
      <c r="A10" s="63"/>
      <c r="B10" s="1">
        <v>5</v>
      </c>
      <c r="C10" s="5" t="s">
        <v>525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15" ht="26.25" customHeight="1">
      <c r="A11" s="63" t="s">
        <v>19</v>
      </c>
      <c r="B11" s="1">
        <v>6</v>
      </c>
      <c r="C11" s="2" t="s">
        <v>100</v>
      </c>
      <c r="D11" s="1">
        <f t="shared" si="0"/>
        <v>136</v>
      </c>
      <c r="E11" s="1">
        <f t="shared" si="1"/>
        <v>102</v>
      </c>
      <c r="F11" s="1">
        <v>34</v>
      </c>
      <c r="G11" s="1"/>
      <c r="H11" s="1" t="s">
        <v>15</v>
      </c>
      <c r="I11" s="1"/>
      <c r="J11" s="1">
        <v>34</v>
      </c>
      <c r="K11" s="1"/>
      <c r="L11" s="1"/>
      <c r="M11" s="1"/>
      <c r="N11" s="1"/>
      <c r="O11" s="1"/>
    </row>
    <row r="12" spans="1:15" ht="26.25" customHeight="1">
      <c r="A12" s="63"/>
      <c r="B12" s="1">
        <v>7</v>
      </c>
      <c r="C12" s="2" t="s">
        <v>539</v>
      </c>
      <c r="D12" s="1">
        <f t="shared" si="0"/>
        <v>136</v>
      </c>
      <c r="E12" s="1">
        <f t="shared" si="1"/>
        <v>102</v>
      </c>
      <c r="F12" s="1">
        <v>34</v>
      </c>
      <c r="G12" s="1"/>
      <c r="H12" s="1" t="s">
        <v>15</v>
      </c>
      <c r="I12" s="1"/>
      <c r="J12" s="1">
        <v>34</v>
      </c>
      <c r="L12" s="1"/>
      <c r="M12" s="1"/>
      <c r="N12" s="1"/>
      <c r="O12" s="1"/>
    </row>
    <row r="13" spans="1:15" ht="26.25" customHeight="1">
      <c r="A13" s="63"/>
      <c r="B13" s="1">
        <v>8</v>
      </c>
      <c r="C13" s="2" t="s">
        <v>582</v>
      </c>
      <c r="D13" s="1">
        <f t="shared" si="0"/>
        <v>144</v>
      </c>
      <c r="E13" s="1">
        <f t="shared" si="1"/>
        <v>108</v>
      </c>
      <c r="F13" s="1">
        <v>36</v>
      </c>
      <c r="G13" s="1"/>
      <c r="H13" s="1" t="s">
        <v>15</v>
      </c>
      <c r="I13" s="1"/>
      <c r="J13" s="1"/>
      <c r="K13" s="1">
        <v>36</v>
      </c>
      <c r="L13" s="1"/>
      <c r="M13" s="1"/>
      <c r="N13" s="1"/>
      <c r="O13" s="1"/>
    </row>
    <row r="14" spans="1:15" ht="26.25" customHeight="1">
      <c r="A14" s="63"/>
      <c r="B14" s="1">
        <v>9</v>
      </c>
      <c r="C14" s="2" t="s">
        <v>575</v>
      </c>
      <c r="D14" s="1">
        <f t="shared" si="0"/>
        <v>144</v>
      </c>
      <c r="E14" s="1">
        <f t="shared" si="1"/>
        <v>108</v>
      </c>
      <c r="F14" s="1">
        <v>36</v>
      </c>
      <c r="G14" s="1"/>
      <c r="H14" s="1" t="s">
        <v>15</v>
      </c>
      <c r="I14" s="1"/>
      <c r="J14" s="15"/>
      <c r="K14" s="1">
        <v>36</v>
      </c>
      <c r="L14" s="1"/>
      <c r="M14" s="1"/>
      <c r="N14" s="1"/>
      <c r="O14" s="1"/>
    </row>
    <row r="15" spans="1:15" ht="26.25" customHeight="1">
      <c r="A15" s="63"/>
      <c r="B15" s="1">
        <v>10</v>
      </c>
      <c r="C15" s="2" t="s">
        <v>34</v>
      </c>
      <c r="D15" s="1">
        <f t="shared" si="0"/>
        <v>136</v>
      </c>
      <c r="E15" s="1">
        <f t="shared" si="1"/>
        <v>102</v>
      </c>
      <c r="F15" s="1">
        <v>34</v>
      </c>
      <c r="G15" s="1"/>
      <c r="H15" s="1" t="s">
        <v>15</v>
      </c>
      <c r="I15" s="1"/>
      <c r="J15" s="15"/>
      <c r="K15" s="1">
        <v>34</v>
      </c>
      <c r="M15" s="1"/>
      <c r="N15" s="1"/>
      <c r="O15" s="1"/>
    </row>
    <row r="16" spans="1:15" ht="26.25" customHeight="1">
      <c r="A16" s="63"/>
      <c r="B16" s="1">
        <v>11</v>
      </c>
      <c r="C16" s="2" t="s">
        <v>576</v>
      </c>
      <c r="D16" s="1">
        <f t="shared" si="0"/>
        <v>136</v>
      </c>
      <c r="E16" s="1">
        <f t="shared" si="1"/>
        <v>102</v>
      </c>
      <c r="F16" s="1">
        <v>34</v>
      </c>
      <c r="G16" s="1"/>
      <c r="H16" s="1" t="s">
        <v>15</v>
      </c>
      <c r="I16" s="1"/>
      <c r="J16" s="1"/>
      <c r="K16" s="1"/>
      <c r="L16" s="1">
        <v>34</v>
      </c>
      <c r="M16" s="1"/>
      <c r="N16" s="1"/>
      <c r="O16" s="1"/>
    </row>
    <row r="17" spans="1:15" ht="26.25" customHeight="1">
      <c r="A17" s="63"/>
      <c r="B17" s="1">
        <v>12</v>
      </c>
      <c r="C17" s="2" t="s">
        <v>577</v>
      </c>
      <c r="D17" s="1">
        <f t="shared" si="0"/>
        <v>120</v>
      </c>
      <c r="E17" s="1">
        <f t="shared" si="1"/>
        <v>90</v>
      </c>
      <c r="F17" s="1">
        <v>30</v>
      </c>
      <c r="G17" s="1"/>
      <c r="H17" s="1" t="s">
        <v>15</v>
      </c>
      <c r="I17" s="1"/>
      <c r="J17" s="1"/>
      <c r="K17" s="15"/>
      <c r="L17" s="15"/>
      <c r="M17" s="1">
        <v>30</v>
      </c>
      <c r="N17" s="1"/>
      <c r="O17" s="1"/>
    </row>
    <row r="18" spans="1:15" ht="26.25" customHeight="1">
      <c r="A18" s="63"/>
      <c r="B18" s="1">
        <v>13</v>
      </c>
      <c r="C18" s="2" t="s">
        <v>578</v>
      </c>
      <c r="D18" s="1">
        <f t="shared" si="0"/>
        <v>136</v>
      </c>
      <c r="E18" s="1">
        <f t="shared" si="1"/>
        <v>102</v>
      </c>
      <c r="F18" s="1">
        <v>34</v>
      </c>
      <c r="G18" s="1"/>
      <c r="H18" s="1" t="s">
        <v>15</v>
      </c>
      <c r="I18" s="1"/>
      <c r="J18" s="1"/>
      <c r="K18" s="1"/>
      <c r="L18" s="15"/>
      <c r="M18" s="1">
        <v>34</v>
      </c>
      <c r="N18" s="1"/>
      <c r="O18" s="1"/>
    </row>
    <row r="19" spans="1:15" ht="26.25" customHeight="1">
      <c r="A19" s="63"/>
      <c r="B19" s="1">
        <v>14</v>
      </c>
      <c r="C19" s="2" t="s">
        <v>106</v>
      </c>
      <c r="D19" s="1">
        <f t="shared" si="0"/>
        <v>136</v>
      </c>
      <c r="E19" s="1">
        <f t="shared" si="1"/>
        <v>102</v>
      </c>
      <c r="F19" s="1">
        <v>34</v>
      </c>
      <c r="G19" s="1"/>
      <c r="H19" s="1" t="s">
        <v>15</v>
      </c>
      <c r="I19" s="1"/>
      <c r="J19" s="1"/>
      <c r="K19" s="1"/>
      <c r="L19" s="1">
        <v>34</v>
      </c>
      <c r="M19" s="15"/>
      <c r="N19" s="1"/>
      <c r="O19" s="1"/>
    </row>
    <row r="20" spans="1:15" ht="26.25" customHeight="1">
      <c r="A20" s="63" t="s">
        <v>24</v>
      </c>
      <c r="B20" s="1">
        <v>15</v>
      </c>
      <c r="C20" s="2" t="s">
        <v>156</v>
      </c>
      <c r="D20" s="1">
        <f t="shared" si="0"/>
        <v>128</v>
      </c>
      <c r="E20" s="1">
        <f t="shared" si="1"/>
        <v>96</v>
      </c>
      <c r="F20" s="11">
        <v>32</v>
      </c>
      <c r="G20" s="1"/>
      <c r="H20" s="1" t="s">
        <v>15</v>
      </c>
      <c r="I20" s="1"/>
      <c r="J20" s="1"/>
      <c r="K20" s="1"/>
      <c r="L20" s="15"/>
      <c r="M20" s="1">
        <v>32</v>
      </c>
      <c r="N20" s="1"/>
      <c r="O20" s="1"/>
    </row>
    <row r="21" spans="1:15" ht="26.25" customHeight="1">
      <c r="A21" s="63"/>
      <c r="B21" s="1">
        <v>16</v>
      </c>
      <c r="C21" s="2" t="s">
        <v>579</v>
      </c>
      <c r="D21" s="1">
        <f t="shared" si="0"/>
        <v>120</v>
      </c>
      <c r="E21" s="1">
        <f t="shared" si="1"/>
        <v>90</v>
      </c>
      <c r="F21" s="11">
        <v>30</v>
      </c>
      <c r="G21" s="1"/>
      <c r="H21" s="1" t="s">
        <v>15</v>
      </c>
      <c r="J21" s="1"/>
      <c r="K21" s="15"/>
      <c r="L21" s="1">
        <v>30</v>
      </c>
      <c r="N21" s="1"/>
      <c r="O21" s="1"/>
    </row>
    <row r="22" spans="1:15" ht="26.25" customHeight="1">
      <c r="A22" s="63"/>
      <c r="B22" s="1">
        <v>17</v>
      </c>
      <c r="C22" s="2" t="s">
        <v>580</v>
      </c>
      <c r="D22" s="1">
        <f t="shared" si="0"/>
        <v>112</v>
      </c>
      <c r="E22" s="1">
        <f t="shared" si="1"/>
        <v>84</v>
      </c>
      <c r="F22" s="11">
        <v>28</v>
      </c>
      <c r="G22" s="1"/>
      <c r="I22" s="1" t="s">
        <v>15</v>
      </c>
      <c r="J22" s="1"/>
      <c r="K22" s="1"/>
      <c r="M22" s="1">
        <v>28</v>
      </c>
      <c r="N22" s="1"/>
      <c r="O22" s="1"/>
    </row>
    <row r="23" spans="1:15" ht="26.25" customHeight="1">
      <c r="A23" s="63"/>
      <c r="B23" s="1">
        <v>18</v>
      </c>
      <c r="C23" s="2" t="s">
        <v>35</v>
      </c>
      <c r="D23" s="1">
        <f t="shared" si="0"/>
        <v>112</v>
      </c>
      <c r="E23" s="1">
        <f t="shared" si="1"/>
        <v>84</v>
      </c>
      <c r="F23" s="11">
        <v>28</v>
      </c>
      <c r="G23" s="1"/>
      <c r="H23" s="15"/>
      <c r="I23" s="1" t="s">
        <v>15</v>
      </c>
      <c r="J23" s="1"/>
      <c r="K23" s="1"/>
      <c r="L23" s="1">
        <v>28</v>
      </c>
      <c r="N23" s="1"/>
      <c r="O23" s="1"/>
    </row>
    <row r="24" spans="1:15" ht="26.25" customHeight="1">
      <c r="A24" s="63"/>
      <c r="B24" s="1">
        <v>19</v>
      </c>
      <c r="C24" s="2" t="s">
        <v>581</v>
      </c>
      <c r="D24" s="1">
        <f t="shared" si="0"/>
        <v>136</v>
      </c>
      <c r="E24" s="1">
        <f t="shared" si="1"/>
        <v>102</v>
      </c>
      <c r="F24" s="11">
        <v>34</v>
      </c>
      <c r="G24" s="1"/>
      <c r="H24" s="1" t="s">
        <v>15</v>
      </c>
      <c r="I24" s="15"/>
      <c r="J24" s="1"/>
      <c r="K24" s="1"/>
      <c r="M24" s="1">
        <v>34</v>
      </c>
      <c r="N24" s="1"/>
      <c r="O24" s="1"/>
    </row>
    <row r="25" spans="1:15" ht="26.25" customHeight="1">
      <c r="A25" s="63" t="s">
        <v>25</v>
      </c>
      <c r="B25" s="1"/>
      <c r="C25" s="2" t="s">
        <v>310</v>
      </c>
      <c r="D25" s="1" t="s">
        <v>230</v>
      </c>
      <c r="E25" s="1"/>
      <c r="F25" s="1"/>
      <c r="G25" s="1"/>
      <c r="H25" s="1"/>
      <c r="I25" s="1"/>
      <c r="J25" s="1"/>
      <c r="K25" s="1"/>
      <c r="L25" s="1"/>
      <c r="M25" s="1"/>
      <c r="N25" s="1" t="s">
        <v>285</v>
      </c>
      <c r="O25" s="1"/>
    </row>
    <row r="26" spans="1:15" ht="26.25" customHeight="1">
      <c r="A26" s="63"/>
      <c r="B26" s="1"/>
      <c r="C26" s="2" t="s">
        <v>36</v>
      </c>
      <c r="D26" s="26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285</v>
      </c>
      <c r="O26" s="1"/>
    </row>
    <row r="27" spans="1:15" ht="26.25" customHeight="1">
      <c r="A27" s="63"/>
      <c r="B27" s="55" t="s">
        <v>28</v>
      </c>
      <c r="C27" s="57"/>
      <c r="D27" s="1">
        <f>SUM(D4:D24)</f>
        <v>2666</v>
      </c>
      <c r="E27" s="1">
        <f>SUM(E4:E24)</f>
        <v>1986</v>
      </c>
      <c r="F27" s="1">
        <f>SUM(F4:F24)</f>
        <v>662</v>
      </c>
      <c r="G27" s="1">
        <f>SUM(G4:G24)</f>
        <v>18</v>
      </c>
      <c r="H27" s="1"/>
      <c r="I27" s="1"/>
      <c r="J27" s="1">
        <f>SUM(J6:J24)</f>
        <v>160</v>
      </c>
      <c r="K27" s="1">
        <f>SUM(K6:K24)</f>
        <v>178</v>
      </c>
      <c r="L27" s="1">
        <f>SUM(L6:L24)</f>
        <v>166</v>
      </c>
      <c r="M27" s="1">
        <f>SUM(M6:M24)</f>
        <v>158</v>
      </c>
      <c r="N27" s="1" t="s">
        <v>461</v>
      </c>
      <c r="O27" s="1"/>
    </row>
    <row r="28" spans="1:15" ht="26.25" customHeight="1">
      <c r="A28" s="62" t="s">
        <v>334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</sheetData>
  <mergeCells count="21">
    <mergeCell ref="A28:O28"/>
    <mergeCell ref="A11:A19"/>
    <mergeCell ref="A20:A24"/>
    <mergeCell ref="A25:A27"/>
    <mergeCell ref="B27:C27"/>
    <mergeCell ref="I4:I5"/>
    <mergeCell ref="A6:A10"/>
    <mergeCell ref="E4:E5"/>
    <mergeCell ref="F4:F5"/>
    <mergeCell ref="G4:G5"/>
    <mergeCell ref="H4:H5"/>
    <mergeCell ref="A1:O1"/>
    <mergeCell ref="A2:A5"/>
    <mergeCell ref="B2:B5"/>
    <mergeCell ref="C2:C5"/>
    <mergeCell ref="D2:G2"/>
    <mergeCell ref="H2:I3"/>
    <mergeCell ref="J2:N4"/>
    <mergeCell ref="O2:O5"/>
    <mergeCell ref="D3:D5"/>
    <mergeCell ref="E3:G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B29"/>
  <sheetViews>
    <sheetView workbookViewId="0" topLeftCell="A10">
      <selection activeCell="S29" sqref="S29"/>
    </sheetView>
  </sheetViews>
  <sheetFormatPr defaultColWidth="9.00390625" defaultRowHeight="14.25"/>
  <cols>
    <col min="1" max="1" width="3.375" style="0" customWidth="1"/>
    <col min="2" max="2" width="3.25390625" style="6" customWidth="1"/>
    <col min="3" max="3" width="19.875" style="0" customWidth="1"/>
    <col min="4" max="9" width="4.625" style="0" customWidth="1"/>
    <col min="10" max="14" width="4.25390625" style="0" customWidth="1"/>
    <col min="15" max="15" width="8.00390625" style="0" customWidth="1"/>
  </cols>
  <sheetData>
    <row r="1" spans="1:15" ht="30.75" customHeight="1">
      <c r="A1" s="50" t="s">
        <v>335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9.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19.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19.5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19.5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4.75" customHeight="1">
      <c r="A6" s="63" t="s">
        <v>14</v>
      </c>
      <c r="B6" s="1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6" ht="24.75" customHeight="1">
      <c r="A7" s="63"/>
      <c r="B7" s="1">
        <v>2</v>
      </c>
      <c r="C7" s="5" t="s">
        <v>16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  <c r="P7" s="7"/>
    </row>
    <row r="8" spans="1:16" ht="24.75" customHeight="1">
      <c r="A8" s="63"/>
      <c r="B8" s="1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6"/>
      <c r="I8" s="1" t="s">
        <v>15</v>
      </c>
      <c r="J8" s="1">
        <v>20</v>
      </c>
      <c r="K8" s="1"/>
      <c r="L8" s="1"/>
      <c r="M8" s="1"/>
      <c r="N8" s="1"/>
      <c r="O8" s="1"/>
      <c r="P8" s="7"/>
    </row>
    <row r="9" spans="1:16" ht="24.75" customHeight="1">
      <c r="A9" s="63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  <c r="P9" s="7"/>
    </row>
    <row r="10" spans="1:16" ht="24.75" customHeight="1">
      <c r="A10" s="63"/>
      <c r="B10" s="11">
        <v>5</v>
      </c>
      <c r="C10" s="5" t="s">
        <v>327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6"/>
      <c r="L10" s="1">
        <v>24</v>
      </c>
      <c r="M10" s="18"/>
      <c r="N10" s="18"/>
      <c r="O10" s="1"/>
      <c r="P10" s="7"/>
    </row>
    <row r="11" spans="1:15" ht="24.75" customHeight="1">
      <c r="A11" s="63" t="s">
        <v>326</v>
      </c>
      <c r="B11" s="11">
        <v>6</v>
      </c>
      <c r="C11" s="14" t="s">
        <v>231</v>
      </c>
      <c r="D11" s="1">
        <f aca="true" t="shared" si="0" ref="D11:D25">E11+F11+G11</f>
        <v>112</v>
      </c>
      <c r="E11" s="1">
        <f aca="true" t="shared" si="1" ref="E11:E25">F11*3</f>
        <v>84</v>
      </c>
      <c r="F11" s="1">
        <v>28</v>
      </c>
      <c r="G11" s="13"/>
      <c r="H11" s="1"/>
      <c r="I11" s="1" t="s">
        <v>15</v>
      </c>
      <c r="J11" s="13">
        <v>28</v>
      </c>
      <c r="K11" s="13"/>
      <c r="L11" s="13"/>
      <c r="M11" s="13"/>
      <c r="N11" s="13"/>
      <c r="O11" s="1"/>
    </row>
    <row r="12" spans="1:15" ht="24.75" customHeight="1">
      <c r="A12" s="63"/>
      <c r="B12" s="1">
        <v>7</v>
      </c>
      <c r="C12" s="14" t="s">
        <v>232</v>
      </c>
      <c r="D12" s="1">
        <f t="shared" si="0"/>
        <v>128</v>
      </c>
      <c r="E12" s="1">
        <f t="shared" si="1"/>
        <v>96</v>
      </c>
      <c r="F12" s="1">
        <v>32</v>
      </c>
      <c r="G12" s="13"/>
      <c r="H12" s="1" t="s">
        <v>15</v>
      </c>
      <c r="I12" s="15"/>
      <c r="J12" s="13"/>
      <c r="K12" s="13"/>
      <c r="L12" s="13">
        <v>32</v>
      </c>
      <c r="M12" s="13"/>
      <c r="N12" s="13"/>
      <c r="O12" s="1"/>
    </row>
    <row r="13" spans="1:15" ht="24.75" customHeight="1">
      <c r="A13" s="63"/>
      <c r="B13" s="11">
        <v>8</v>
      </c>
      <c r="C13" s="14" t="s">
        <v>233</v>
      </c>
      <c r="D13" s="1">
        <f t="shared" si="0"/>
        <v>112</v>
      </c>
      <c r="E13" s="1">
        <f t="shared" si="1"/>
        <v>84</v>
      </c>
      <c r="F13" s="1">
        <v>28</v>
      </c>
      <c r="G13" s="13"/>
      <c r="H13" s="1" t="s">
        <v>15</v>
      </c>
      <c r="I13" s="15"/>
      <c r="J13" s="13"/>
      <c r="K13" s="13">
        <v>28</v>
      </c>
      <c r="L13" s="13"/>
      <c r="M13" s="13"/>
      <c r="N13" s="13"/>
      <c r="O13" s="1"/>
    </row>
    <row r="14" spans="1:15" ht="24.75" customHeight="1">
      <c r="A14" s="63"/>
      <c r="B14" s="1">
        <v>9</v>
      </c>
      <c r="C14" s="14" t="s">
        <v>234</v>
      </c>
      <c r="D14" s="1">
        <f t="shared" si="0"/>
        <v>80</v>
      </c>
      <c r="E14" s="1">
        <f t="shared" si="1"/>
        <v>60</v>
      </c>
      <c r="F14" s="1">
        <v>20</v>
      </c>
      <c r="G14" s="13"/>
      <c r="I14" s="1" t="s">
        <v>15</v>
      </c>
      <c r="J14" s="13"/>
      <c r="K14" s="13"/>
      <c r="L14" s="13"/>
      <c r="M14" s="13">
        <v>20</v>
      </c>
      <c r="N14" s="36"/>
      <c r="O14" s="1"/>
    </row>
    <row r="15" spans="1:15" ht="24.75" customHeight="1">
      <c r="A15" s="63"/>
      <c r="B15" s="11">
        <v>10</v>
      </c>
      <c r="C15" s="14" t="s">
        <v>235</v>
      </c>
      <c r="D15" s="1">
        <f t="shared" si="0"/>
        <v>144</v>
      </c>
      <c r="E15" s="1">
        <f t="shared" si="1"/>
        <v>108</v>
      </c>
      <c r="F15" s="1">
        <v>36</v>
      </c>
      <c r="G15" s="13"/>
      <c r="H15" s="1" t="s">
        <v>15</v>
      </c>
      <c r="I15" s="35"/>
      <c r="J15" s="13">
        <v>36</v>
      </c>
      <c r="K15" s="13"/>
      <c r="L15" s="13"/>
      <c r="M15" s="13"/>
      <c r="N15" s="13"/>
      <c r="O15" s="13"/>
    </row>
    <row r="16" spans="1:15" ht="24.75" customHeight="1">
      <c r="A16" s="63"/>
      <c r="B16" s="11">
        <v>11</v>
      </c>
      <c r="C16" s="14" t="s">
        <v>236</v>
      </c>
      <c r="D16" s="1">
        <f t="shared" si="0"/>
        <v>128</v>
      </c>
      <c r="E16" s="1">
        <f t="shared" si="1"/>
        <v>96</v>
      </c>
      <c r="F16" s="1">
        <v>32</v>
      </c>
      <c r="G16" s="13"/>
      <c r="H16" s="13" t="s">
        <v>15</v>
      </c>
      <c r="I16" s="13"/>
      <c r="J16" s="13"/>
      <c r="K16" s="13"/>
      <c r="L16" s="13"/>
      <c r="M16" s="13">
        <v>32</v>
      </c>
      <c r="N16" s="13"/>
      <c r="O16" s="13"/>
    </row>
    <row r="17" spans="1:15" ht="24.75" customHeight="1">
      <c r="A17" s="63"/>
      <c r="B17" s="1">
        <v>12</v>
      </c>
      <c r="C17" s="14" t="s">
        <v>237</v>
      </c>
      <c r="D17" s="1">
        <f t="shared" si="0"/>
        <v>64</v>
      </c>
      <c r="E17" s="1">
        <f t="shared" si="1"/>
        <v>48</v>
      </c>
      <c r="F17" s="1">
        <v>16</v>
      </c>
      <c r="G17" s="13"/>
      <c r="I17" s="13" t="s">
        <v>15</v>
      </c>
      <c r="J17" s="13"/>
      <c r="K17" s="13">
        <v>16</v>
      </c>
      <c r="L17" s="13"/>
      <c r="M17" s="13"/>
      <c r="N17" s="13"/>
      <c r="O17" s="13"/>
    </row>
    <row r="18" spans="1:15" ht="24.75" customHeight="1">
      <c r="A18" s="63"/>
      <c r="B18" s="11">
        <v>13</v>
      </c>
      <c r="C18" s="14" t="s">
        <v>238</v>
      </c>
      <c r="D18" s="1">
        <f t="shared" si="0"/>
        <v>128</v>
      </c>
      <c r="E18" s="1">
        <f t="shared" si="1"/>
        <v>96</v>
      </c>
      <c r="F18" s="1">
        <v>32</v>
      </c>
      <c r="G18" s="13"/>
      <c r="H18" s="13" t="s">
        <v>15</v>
      </c>
      <c r="I18" s="13"/>
      <c r="J18" s="13"/>
      <c r="K18" s="13">
        <v>32</v>
      </c>
      <c r="L18" s="13"/>
      <c r="M18" s="13"/>
      <c r="N18" s="13"/>
      <c r="O18" s="13"/>
    </row>
    <row r="19" spans="1:15" ht="24.75" customHeight="1">
      <c r="A19" s="63"/>
      <c r="B19" s="1">
        <v>14</v>
      </c>
      <c r="C19" s="14" t="s">
        <v>239</v>
      </c>
      <c r="D19" s="1">
        <f t="shared" si="0"/>
        <v>80</v>
      </c>
      <c r="E19" s="1">
        <f t="shared" si="1"/>
        <v>60</v>
      </c>
      <c r="F19" s="1">
        <v>20</v>
      </c>
      <c r="G19" s="13"/>
      <c r="I19" s="13" t="s">
        <v>15</v>
      </c>
      <c r="J19" s="13"/>
      <c r="L19" s="13">
        <v>20</v>
      </c>
      <c r="M19" s="13"/>
      <c r="N19" s="13"/>
      <c r="O19" s="13"/>
    </row>
    <row r="20" spans="1:28" ht="24.75" customHeight="1">
      <c r="A20" s="58" t="s">
        <v>24</v>
      </c>
      <c r="B20" s="11">
        <v>15</v>
      </c>
      <c r="C20" s="14" t="s">
        <v>240</v>
      </c>
      <c r="D20" s="1">
        <f t="shared" si="0"/>
        <v>128</v>
      </c>
      <c r="E20" s="1">
        <f t="shared" si="1"/>
        <v>96</v>
      </c>
      <c r="F20" s="1">
        <v>32</v>
      </c>
      <c r="G20" s="13"/>
      <c r="H20" s="13" t="s">
        <v>15</v>
      </c>
      <c r="I20" s="13"/>
      <c r="J20" s="13"/>
      <c r="K20" s="13">
        <v>32</v>
      </c>
      <c r="L20" s="15"/>
      <c r="M20" s="13"/>
      <c r="N20" s="13"/>
      <c r="O20" s="13"/>
      <c r="P20" s="9"/>
      <c r="Q20" s="10"/>
      <c r="R20" s="8"/>
      <c r="S20" s="8"/>
      <c r="T20" s="8"/>
      <c r="U20" s="8"/>
      <c r="V20" s="8"/>
      <c r="W20" s="8"/>
      <c r="X20" s="8"/>
      <c r="Y20" s="8"/>
      <c r="Z20" s="8"/>
      <c r="AA20" s="8"/>
      <c r="AB20" s="3"/>
    </row>
    <row r="21" spans="1:15" ht="24.75" customHeight="1">
      <c r="A21" s="58"/>
      <c r="B21" s="11">
        <v>16</v>
      </c>
      <c r="C21" s="14" t="s">
        <v>241</v>
      </c>
      <c r="D21" s="1">
        <f t="shared" si="0"/>
        <v>128</v>
      </c>
      <c r="E21" s="1">
        <f t="shared" si="1"/>
        <v>96</v>
      </c>
      <c r="F21" s="1">
        <v>32</v>
      </c>
      <c r="G21" s="13"/>
      <c r="H21" s="13" t="s">
        <v>15</v>
      </c>
      <c r="I21" s="13"/>
      <c r="J21" s="13"/>
      <c r="K21" s="13"/>
      <c r="L21" s="15"/>
      <c r="M21" s="13">
        <v>32</v>
      </c>
      <c r="N21" s="13"/>
      <c r="O21" s="13"/>
    </row>
    <row r="22" spans="1:15" ht="24.75" customHeight="1">
      <c r="A22" s="58"/>
      <c r="B22" s="1">
        <v>17</v>
      </c>
      <c r="C22" s="14" t="s">
        <v>242</v>
      </c>
      <c r="D22" s="1">
        <f t="shared" si="0"/>
        <v>136</v>
      </c>
      <c r="E22" s="1">
        <f t="shared" si="1"/>
        <v>102</v>
      </c>
      <c r="F22" s="1">
        <v>34</v>
      </c>
      <c r="G22" s="13"/>
      <c r="H22" s="13" t="s">
        <v>15</v>
      </c>
      <c r="I22" s="13"/>
      <c r="J22" s="13"/>
      <c r="K22" s="13"/>
      <c r="L22" s="13">
        <v>34</v>
      </c>
      <c r="N22" s="13"/>
      <c r="O22" s="13"/>
    </row>
    <row r="23" spans="1:15" ht="24.75" customHeight="1">
      <c r="A23" s="58"/>
      <c r="B23" s="11">
        <v>18</v>
      </c>
      <c r="C23" s="14" t="s">
        <v>243</v>
      </c>
      <c r="D23" s="1">
        <f t="shared" si="0"/>
        <v>144</v>
      </c>
      <c r="E23" s="1">
        <f t="shared" si="1"/>
        <v>108</v>
      </c>
      <c r="F23" s="1">
        <v>36</v>
      </c>
      <c r="G23" s="13"/>
      <c r="H23" s="13" t="s">
        <v>15</v>
      </c>
      <c r="I23" s="13"/>
      <c r="J23" s="13"/>
      <c r="K23" s="13"/>
      <c r="M23" s="13">
        <v>36</v>
      </c>
      <c r="N23" s="13"/>
      <c r="O23" s="13"/>
    </row>
    <row r="24" spans="1:15" ht="24.75" customHeight="1">
      <c r="A24" s="58"/>
      <c r="B24" s="1">
        <v>19</v>
      </c>
      <c r="C24" s="14" t="s">
        <v>244</v>
      </c>
      <c r="D24" s="1">
        <f t="shared" si="0"/>
        <v>136</v>
      </c>
      <c r="E24" s="1">
        <f t="shared" si="1"/>
        <v>102</v>
      </c>
      <c r="F24" s="1">
        <v>34</v>
      </c>
      <c r="G24" s="13"/>
      <c r="H24" s="13" t="s">
        <v>15</v>
      </c>
      <c r="I24" s="13"/>
      <c r="J24" s="13"/>
      <c r="K24" s="13"/>
      <c r="L24" s="13"/>
      <c r="M24" s="13">
        <v>34</v>
      </c>
      <c r="N24" s="13"/>
      <c r="O24" s="13"/>
    </row>
    <row r="25" spans="1:15" ht="24.75" customHeight="1">
      <c r="A25" s="52"/>
      <c r="B25" s="11">
        <v>20</v>
      </c>
      <c r="C25" s="14" t="s">
        <v>245</v>
      </c>
      <c r="D25" s="1">
        <f t="shared" si="0"/>
        <v>112</v>
      </c>
      <c r="E25" s="1">
        <f t="shared" si="1"/>
        <v>84</v>
      </c>
      <c r="F25" s="1">
        <v>28</v>
      </c>
      <c r="G25" s="13"/>
      <c r="H25" s="13" t="s">
        <v>15</v>
      </c>
      <c r="I25" s="13"/>
      <c r="J25" s="13"/>
      <c r="K25" s="13"/>
      <c r="L25" s="13">
        <v>28</v>
      </c>
      <c r="N25" s="13"/>
      <c r="O25" s="13"/>
    </row>
    <row r="26" spans="1:15" ht="24.75" customHeight="1">
      <c r="A26" s="63" t="s">
        <v>25</v>
      </c>
      <c r="B26" s="1"/>
      <c r="C26" s="4" t="s">
        <v>26</v>
      </c>
      <c r="D26" s="1" t="s">
        <v>230</v>
      </c>
      <c r="E26" s="13"/>
      <c r="F26" s="1"/>
      <c r="G26" s="13"/>
      <c r="H26" s="13"/>
      <c r="I26" s="13"/>
      <c r="J26" s="13"/>
      <c r="K26" s="13"/>
      <c r="L26" s="13"/>
      <c r="M26" s="13"/>
      <c r="N26" s="13" t="s">
        <v>230</v>
      </c>
      <c r="O26" s="13"/>
    </row>
    <row r="27" spans="1:15" ht="24.75" customHeight="1">
      <c r="A27" s="63"/>
      <c r="B27" s="1"/>
      <c r="C27" s="4" t="s">
        <v>27</v>
      </c>
      <c r="D27" s="26" t="s">
        <v>230</v>
      </c>
      <c r="E27" s="13"/>
      <c r="F27" s="1"/>
      <c r="G27" s="13"/>
      <c r="H27" s="13"/>
      <c r="I27" s="13"/>
      <c r="J27" s="13"/>
      <c r="K27" s="13"/>
      <c r="L27" s="13"/>
      <c r="M27" s="13"/>
      <c r="N27" s="13" t="s">
        <v>230</v>
      </c>
      <c r="O27" s="13"/>
    </row>
    <row r="28" spans="1:15" ht="24.75" customHeight="1">
      <c r="A28" s="63"/>
      <c r="B28" s="74" t="s">
        <v>28</v>
      </c>
      <c r="C28" s="74"/>
      <c r="D28" s="1">
        <f>SUM(D6:D25)</f>
        <v>2594</v>
      </c>
      <c r="E28" s="1">
        <f>SUM(E6:E27)</f>
        <v>1932</v>
      </c>
      <c r="F28" s="1">
        <f>SUM(F6:F25)</f>
        <v>644</v>
      </c>
      <c r="G28" s="1">
        <f>SUM(G6:G25)</f>
        <v>18</v>
      </c>
      <c r="H28" s="1"/>
      <c r="I28" s="1"/>
      <c r="J28" s="1">
        <f>SUM(J6:J25)</f>
        <v>156</v>
      </c>
      <c r="K28" s="1">
        <f>SUM(K6:K25)</f>
        <v>180</v>
      </c>
      <c r="L28" s="1">
        <f>SUM(L6:L25)</f>
        <v>154</v>
      </c>
      <c r="M28" s="1">
        <f>SUM(M6:M25)</f>
        <v>154</v>
      </c>
      <c r="N28" s="26" t="s">
        <v>306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A1:O1"/>
    <mergeCell ref="F4:F5"/>
    <mergeCell ref="G4:G5"/>
    <mergeCell ref="D2:G2"/>
    <mergeCell ref="B2:B5"/>
    <mergeCell ref="C2:C5"/>
    <mergeCell ref="E4:E5"/>
    <mergeCell ref="A29:O29"/>
    <mergeCell ref="A2:A5"/>
    <mergeCell ref="A6:A10"/>
    <mergeCell ref="A20:A25"/>
    <mergeCell ref="A11:A19"/>
    <mergeCell ref="O2:O5"/>
    <mergeCell ref="J2:N4"/>
    <mergeCell ref="H4:H5"/>
    <mergeCell ref="H2:I3"/>
    <mergeCell ref="B28:C28"/>
    <mergeCell ref="I4:I5"/>
    <mergeCell ref="E3:G3"/>
    <mergeCell ref="A26:A28"/>
    <mergeCell ref="D3:D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V199"/>
  <sheetViews>
    <sheetView workbookViewId="0" topLeftCell="A1">
      <selection activeCell="Q5" sqref="Q5"/>
    </sheetView>
  </sheetViews>
  <sheetFormatPr defaultColWidth="9.00390625" defaultRowHeight="14.25"/>
  <cols>
    <col min="1" max="1" width="3.50390625" style="0" customWidth="1"/>
    <col min="2" max="2" width="3.375" style="0" customWidth="1"/>
    <col min="3" max="3" width="19.25390625" style="0" customWidth="1"/>
    <col min="4" max="9" width="4.75390625" style="0" customWidth="1"/>
    <col min="10" max="14" width="4.50390625" style="0" customWidth="1"/>
    <col min="15" max="15" width="8.25390625" style="0" customWidth="1"/>
  </cols>
  <sheetData>
    <row r="1" spans="1:15" ht="32.25" customHeight="1">
      <c r="A1" s="50" t="s">
        <v>345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9.5" customHeight="1">
      <c r="A2" s="75" t="s">
        <v>37</v>
      </c>
      <c r="B2" s="63" t="s">
        <v>1</v>
      </c>
      <c r="C2" s="74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76"/>
      <c r="O2" s="51" t="s">
        <v>6</v>
      </c>
    </row>
    <row r="3" spans="1:15" ht="19.5" customHeight="1">
      <c r="A3" s="75"/>
      <c r="B3" s="63"/>
      <c r="C3" s="74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77"/>
      <c r="O3" s="58"/>
    </row>
    <row r="4" spans="1:15" ht="19.5" customHeight="1">
      <c r="A4" s="75"/>
      <c r="B4" s="63"/>
      <c r="C4" s="74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78"/>
      <c r="O4" s="58"/>
    </row>
    <row r="5" spans="1:15" ht="19.5" customHeight="1">
      <c r="A5" s="75"/>
      <c r="B5" s="63"/>
      <c r="C5" s="74"/>
      <c r="D5" s="52"/>
      <c r="E5" s="52"/>
      <c r="F5" s="52"/>
      <c r="G5" s="54"/>
      <c r="H5" s="52"/>
      <c r="I5" s="52"/>
      <c r="J5" s="27">
        <v>1</v>
      </c>
      <c r="K5" s="27">
        <v>2</v>
      </c>
      <c r="L5" s="27">
        <v>3</v>
      </c>
      <c r="M5" s="27">
        <v>4</v>
      </c>
      <c r="N5" s="27">
        <v>5</v>
      </c>
      <c r="O5" s="52"/>
    </row>
    <row r="6" spans="1:15" ht="24" customHeight="1">
      <c r="A6" s="63" t="s">
        <v>14</v>
      </c>
      <c r="B6" s="1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" customHeight="1">
      <c r="A7" s="63"/>
      <c r="B7" s="11">
        <v>2</v>
      </c>
      <c r="C7" s="5" t="s">
        <v>16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" customHeight="1">
      <c r="A8" s="63"/>
      <c r="B8" s="1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6"/>
      <c r="I8" s="1" t="s">
        <v>15</v>
      </c>
      <c r="J8" s="1">
        <v>20</v>
      </c>
      <c r="K8" s="1"/>
      <c r="L8" s="1"/>
      <c r="M8" s="1"/>
      <c r="N8" s="1"/>
      <c r="O8" s="1"/>
    </row>
    <row r="9" spans="1:15" ht="24" customHeight="1">
      <c r="A9" s="63"/>
      <c r="B9" s="1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" customHeight="1">
      <c r="A10" s="63"/>
      <c r="B10" s="11">
        <v>5</v>
      </c>
      <c r="C10" s="5" t="s">
        <v>327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6"/>
      <c r="L10" s="1">
        <v>24</v>
      </c>
      <c r="M10" s="18"/>
      <c r="N10" s="18"/>
      <c r="O10" s="1"/>
    </row>
    <row r="11" spans="1:15" ht="24" customHeight="1">
      <c r="A11" s="63" t="s">
        <v>19</v>
      </c>
      <c r="B11" s="11">
        <v>6</v>
      </c>
      <c r="C11" s="14" t="s">
        <v>197</v>
      </c>
      <c r="D11" s="1">
        <f aca="true" t="shared" si="0" ref="D11:D29">E11+F11+G11</f>
        <v>80</v>
      </c>
      <c r="E11" s="1">
        <f aca="true" t="shared" si="1" ref="E11:E26">F11*3</f>
        <v>60</v>
      </c>
      <c r="F11" s="13">
        <v>20</v>
      </c>
      <c r="G11" s="13"/>
      <c r="H11" s="15"/>
      <c r="I11" s="1" t="s">
        <v>15</v>
      </c>
      <c r="J11" s="13"/>
      <c r="K11" s="13">
        <v>20</v>
      </c>
      <c r="L11" s="15"/>
      <c r="M11" s="13"/>
      <c r="N11" s="13"/>
      <c r="O11" s="1"/>
    </row>
    <row r="12" spans="1:15" ht="24" customHeight="1">
      <c r="A12" s="63"/>
      <c r="B12" s="11">
        <v>7</v>
      </c>
      <c r="C12" s="14" t="s">
        <v>198</v>
      </c>
      <c r="D12" s="1">
        <f t="shared" si="0"/>
        <v>80</v>
      </c>
      <c r="E12" s="1">
        <f t="shared" si="1"/>
        <v>60</v>
      </c>
      <c r="F12" s="13">
        <v>20</v>
      </c>
      <c r="G12" s="13"/>
      <c r="H12" s="18"/>
      <c r="I12" s="1" t="s">
        <v>15</v>
      </c>
      <c r="J12" s="13">
        <v>20</v>
      </c>
      <c r="L12" s="15"/>
      <c r="M12" s="13"/>
      <c r="N12" s="13"/>
      <c r="O12" s="1"/>
    </row>
    <row r="13" spans="1:15" ht="24" customHeight="1">
      <c r="A13" s="63"/>
      <c r="B13" s="11">
        <v>8</v>
      </c>
      <c r="C13" s="14" t="s">
        <v>199</v>
      </c>
      <c r="D13" s="1">
        <f t="shared" si="0"/>
        <v>128</v>
      </c>
      <c r="E13" s="1">
        <f t="shared" si="1"/>
        <v>96</v>
      </c>
      <c r="F13" s="13">
        <v>32</v>
      </c>
      <c r="G13" s="13"/>
      <c r="H13" s="1" t="s">
        <v>15</v>
      </c>
      <c r="I13" s="1"/>
      <c r="J13" s="13"/>
      <c r="K13" s="15"/>
      <c r="L13" s="13">
        <v>32</v>
      </c>
      <c r="M13" s="13"/>
      <c r="N13" s="13"/>
      <c r="O13" s="1"/>
    </row>
    <row r="14" spans="1:15" ht="24" customHeight="1">
      <c r="A14" s="63"/>
      <c r="B14" s="11">
        <v>9</v>
      </c>
      <c r="C14" s="14" t="s">
        <v>200</v>
      </c>
      <c r="D14" s="1">
        <f t="shared" si="0"/>
        <v>128</v>
      </c>
      <c r="E14" s="1">
        <f t="shared" si="1"/>
        <v>96</v>
      </c>
      <c r="F14" s="13">
        <v>32</v>
      </c>
      <c r="G14" s="13"/>
      <c r="H14" s="1" t="s">
        <v>15</v>
      </c>
      <c r="I14" s="1"/>
      <c r="J14" s="13"/>
      <c r="K14" s="13">
        <v>32</v>
      </c>
      <c r="L14" s="13"/>
      <c r="M14" s="13"/>
      <c r="N14" s="13"/>
      <c r="O14" s="1"/>
    </row>
    <row r="15" spans="1:22" ht="24" customHeight="1">
      <c r="A15" s="63"/>
      <c r="B15" s="11">
        <v>10</v>
      </c>
      <c r="C15" s="14" t="s">
        <v>201</v>
      </c>
      <c r="D15" s="1">
        <f t="shared" si="0"/>
        <v>128</v>
      </c>
      <c r="E15" s="1">
        <f t="shared" si="1"/>
        <v>96</v>
      </c>
      <c r="F15" s="13">
        <v>32</v>
      </c>
      <c r="G15" s="13"/>
      <c r="H15" s="1" t="s">
        <v>15</v>
      </c>
      <c r="I15" s="1"/>
      <c r="J15" s="13">
        <v>32</v>
      </c>
      <c r="K15" s="15"/>
      <c r="L15" s="13"/>
      <c r="M15" s="13"/>
      <c r="N15" s="13"/>
      <c r="O15" s="1"/>
      <c r="Q15" s="3"/>
      <c r="R15" s="3"/>
      <c r="S15" s="3"/>
      <c r="T15" s="3"/>
      <c r="U15" s="3"/>
      <c r="V15" s="3"/>
    </row>
    <row r="16" spans="1:22" ht="24" customHeight="1">
      <c r="A16" s="63"/>
      <c r="B16" s="11">
        <v>11</v>
      </c>
      <c r="C16" s="14" t="s">
        <v>202</v>
      </c>
      <c r="D16" s="1">
        <f t="shared" si="0"/>
        <v>128</v>
      </c>
      <c r="E16" s="1">
        <f t="shared" si="1"/>
        <v>96</v>
      </c>
      <c r="F16" s="13">
        <v>32</v>
      </c>
      <c r="G16" s="13"/>
      <c r="H16" s="1" t="s">
        <v>15</v>
      </c>
      <c r="I16" s="1"/>
      <c r="J16" s="13"/>
      <c r="K16" s="13">
        <v>32</v>
      </c>
      <c r="L16" s="15"/>
      <c r="M16" s="15"/>
      <c r="N16" s="13"/>
      <c r="O16" s="1"/>
      <c r="Q16" s="3"/>
      <c r="R16" s="3"/>
      <c r="S16" s="3"/>
      <c r="T16" s="3"/>
      <c r="U16" s="3"/>
      <c r="V16" s="3"/>
    </row>
    <row r="17" spans="1:22" ht="24" customHeight="1">
      <c r="A17" s="63"/>
      <c r="B17" s="11">
        <v>12</v>
      </c>
      <c r="C17" s="14" t="s">
        <v>203</v>
      </c>
      <c r="D17" s="1">
        <f t="shared" si="0"/>
        <v>144</v>
      </c>
      <c r="E17" s="1">
        <f t="shared" si="1"/>
        <v>108</v>
      </c>
      <c r="F17" s="13">
        <v>36</v>
      </c>
      <c r="G17" s="13"/>
      <c r="H17" s="1" t="s">
        <v>15</v>
      </c>
      <c r="I17" s="1"/>
      <c r="J17" s="13"/>
      <c r="K17" s="13"/>
      <c r="L17" s="15"/>
      <c r="M17" s="13">
        <v>36</v>
      </c>
      <c r="N17" s="13"/>
      <c r="O17" s="1"/>
      <c r="Q17" s="3"/>
      <c r="R17" s="3"/>
      <c r="S17" s="3"/>
      <c r="T17" s="3"/>
      <c r="U17" s="3"/>
      <c r="V17" s="3"/>
    </row>
    <row r="18" spans="1:22" ht="24" customHeight="1">
      <c r="A18" s="63"/>
      <c r="B18" s="11">
        <v>13</v>
      </c>
      <c r="C18" s="14" t="s">
        <v>210</v>
      </c>
      <c r="D18" s="1">
        <f t="shared" si="0"/>
        <v>136</v>
      </c>
      <c r="E18" s="1">
        <f t="shared" si="1"/>
        <v>102</v>
      </c>
      <c r="F18" s="11">
        <v>34</v>
      </c>
      <c r="G18" s="13"/>
      <c r="H18" s="1" t="s">
        <v>15</v>
      </c>
      <c r="I18" s="1"/>
      <c r="J18" s="13"/>
      <c r="K18" s="13">
        <v>34</v>
      </c>
      <c r="M18" s="15"/>
      <c r="N18" s="32"/>
      <c r="O18" s="1"/>
      <c r="Q18" s="3"/>
      <c r="R18" s="3"/>
      <c r="S18" s="3"/>
      <c r="T18" s="3"/>
      <c r="U18" s="3"/>
      <c r="V18" s="3"/>
    </row>
    <row r="19" spans="1:22" ht="24" customHeight="1">
      <c r="A19" s="63"/>
      <c r="B19" s="11">
        <v>14</v>
      </c>
      <c r="C19" s="14" t="s">
        <v>212</v>
      </c>
      <c r="D19" s="1">
        <f t="shared" si="0"/>
        <v>136</v>
      </c>
      <c r="E19" s="1">
        <f t="shared" si="1"/>
        <v>102</v>
      </c>
      <c r="F19" s="11">
        <v>34</v>
      </c>
      <c r="G19" s="13"/>
      <c r="H19" s="1" t="s">
        <v>15</v>
      </c>
      <c r="I19" s="1"/>
      <c r="J19" s="13"/>
      <c r="K19" s="13"/>
      <c r="L19" s="13">
        <v>34</v>
      </c>
      <c r="M19" s="15"/>
      <c r="N19" s="15"/>
      <c r="O19" s="1"/>
      <c r="Q19" s="8"/>
      <c r="R19" s="8"/>
      <c r="S19" s="8"/>
      <c r="T19" s="3"/>
      <c r="U19" s="3"/>
      <c r="V19" s="3"/>
    </row>
    <row r="20" spans="1:22" ht="24" customHeight="1">
      <c r="A20" s="63"/>
      <c r="B20" s="11">
        <v>15</v>
      </c>
      <c r="C20" s="14" t="s">
        <v>204</v>
      </c>
      <c r="D20" s="1">
        <f t="shared" si="0"/>
        <v>144</v>
      </c>
      <c r="E20" s="1">
        <f t="shared" si="1"/>
        <v>108</v>
      </c>
      <c r="F20" s="13">
        <v>36</v>
      </c>
      <c r="G20" s="13"/>
      <c r="H20" s="1" t="s">
        <v>15</v>
      </c>
      <c r="I20" s="1"/>
      <c r="J20" s="13">
        <v>36</v>
      </c>
      <c r="K20" s="13"/>
      <c r="L20" s="13"/>
      <c r="M20" s="13"/>
      <c r="N20" s="13"/>
      <c r="O20" s="1"/>
      <c r="Q20" s="3"/>
      <c r="R20" s="3"/>
      <c r="S20" s="3"/>
      <c r="T20" s="3"/>
      <c r="U20" s="3"/>
      <c r="V20" s="3"/>
    </row>
    <row r="21" spans="1:22" ht="24" customHeight="1">
      <c r="A21" s="63" t="s">
        <v>24</v>
      </c>
      <c r="B21" s="11">
        <v>16</v>
      </c>
      <c r="C21" s="2" t="s">
        <v>205</v>
      </c>
      <c r="D21" s="1">
        <f t="shared" si="0"/>
        <v>136</v>
      </c>
      <c r="E21" s="1">
        <f t="shared" si="1"/>
        <v>102</v>
      </c>
      <c r="F21" s="1">
        <v>34</v>
      </c>
      <c r="G21" s="1"/>
      <c r="I21" s="1" t="s">
        <v>15</v>
      </c>
      <c r="J21" s="1"/>
      <c r="K21" s="1"/>
      <c r="L21" s="1">
        <v>34</v>
      </c>
      <c r="N21" s="1"/>
      <c r="O21" s="1"/>
      <c r="Q21" s="3"/>
      <c r="R21" s="3"/>
      <c r="S21" s="3"/>
      <c r="T21" s="3"/>
      <c r="U21" s="3"/>
      <c r="V21" s="3"/>
    </row>
    <row r="22" spans="1:22" ht="24" customHeight="1">
      <c r="A22" s="63"/>
      <c r="B22" s="11">
        <v>17</v>
      </c>
      <c r="C22" s="2" t="s">
        <v>206</v>
      </c>
      <c r="D22" s="1">
        <f t="shared" si="0"/>
        <v>112</v>
      </c>
      <c r="E22" s="1">
        <f t="shared" si="1"/>
        <v>84</v>
      </c>
      <c r="F22" s="1">
        <v>28</v>
      </c>
      <c r="G22" s="1"/>
      <c r="H22" s="1" t="s">
        <v>15</v>
      </c>
      <c r="I22" s="1"/>
      <c r="J22" s="1"/>
      <c r="K22" s="1"/>
      <c r="L22" s="1"/>
      <c r="M22" s="1">
        <v>28</v>
      </c>
      <c r="N22" s="1"/>
      <c r="O22" s="1"/>
      <c r="Q22" s="3"/>
      <c r="R22" s="3"/>
      <c r="S22" s="3"/>
      <c r="T22" s="3"/>
      <c r="U22" s="3"/>
      <c r="V22" s="3"/>
    </row>
    <row r="23" spans="1:22" ht="24" customHeight="1">
      <c r="A23" s="63"/>
      <c r="B23" s="11">
        <v>18</v>
      </c>
      <c r="C23" s="2" t="s">
        <v>207</v>
      </c>
      <c r="D23" s="1">
        <f t="shared" si="0"/>
        <v>120</v>
      </c>
      <c r="E23" s="1">
        <f t="shared" si="1"/>
        <v>90</v>
      </c>
      <c r="F23" s="1">
        <v>30</v>
      </c>
      <c r="G23" s="1"/>
      <c r="I23" s="1" t="s">
        <v>15</v>
      </c>
      <c r="J23" s="1"/>
      <c r="K23" s="1"/>
      <c r="M23" s="1">
        <v>30</v>
      </c>
      <c r="N23" s="1"/>
      <c r="O23" s="1"/>
      <c r="Q23" s="3"/>
      <c r="R23" s="3"/>
      <c r="S23" s="3"/>
      <c r="T23" s="3"/>
      <c r="U23" s="3"/>
      <c r="V23" s="3"/>
    </row>
    <row r="24" spans="1:22" ht="24" customHeight="1">
      <c r="A24" s="63"/>
      <c r="B24" s="11">
        <v>19</v>
      </c>
      <c r="C24" s="2" t="s">
        <v>208</v>
      </c>
      <c r="D24" s="1">
        <f t="shared" si="0"/>
        <v>128</v>
      </c>
      <c r="E24" s="1">
        <f t="shared" si="1"/>
        <v>96</v>
      </c>
      <c r="F24" s="1">
        <v>32</v>
      </c>
      <c r="G24" s="1"/>
      <c r="H24" s="1" t="s">
        <v>15</v>
      </c>
      <c r="I24" s="1"/>
      <c r="J24" s="1"/>
      <c r="K24" s="1"/>
      <c r="L24" s="15"/>
      <c r="M24" s="1">
        <v>32</v>
      </c>
      <c r="N24" s="1"/>
      <c r="O24" s="1"/>
      <c r="Q24" s="3"/>
      <c r="R24" s="3"/>
      <c r="S24" s="3"/>
      <c r="T24" s="3"/>
      <c r="U24" s="3"/>
      <c r="V24" s="3"/>
    </row>
    <row r="25" spans="1:22" ht="24" customHeight="1">
      <c r="A25" s="63"/>
      <c r="B25" s="11">
        <v>20</v>
      </c>
      <c r="C25" s="2" t="s">
        <v>209</v>
      </c>
      <c r="D25" s="1">
        <f t="shared" si="0"/>
        <v>112</v>
      </c>
      <c r="E25" s="1">
        <f t="shared" si="1"/>
        <v>84</v>
      </c>
      <c r="F25" s="1">
        <v>28</v>
      </c>
      <c r="G25" s="1"/>
      <c r="H25" s="1" t="s">
        <v>15</v>
      </c>
      <c r="I25" s="1"/>
      <c r="J25" s="1"/>
      <c r="K25" s="1"/>
      <c r="L25" s="1">
        <v>28</v>
      </c>
      <c r="M25" s="1"/>
      <c r="N25" s="1"/>
      <c r="O25" s="1"/>
      <c r="Q25" s="3"/>
      <c r="R25" s="3"/>
      <c r="S25" s="3"/>
      <c r="T25" s="3"/>
      <c r="U25" s="3"/>
      <c r="V25" s="3"/>
    </row>
    <row r="26" spans="1:22" ht="24" customHeight="1">
      <c r="A26" s="63"/>
      <c r="B26" s="11">
        <v>21</v>
      </c>
      <c r="C26" s="2" t="s">
        <v>211</v>
      </c>
      <c r="D26" s="1">
        <f t="shared" si="0"/>
        <v>120</v>
      </c>
      <c r="E26" s="1">
        <f t="shared" si="1"/>
        <v>90</v>
      </c>
      <c r="F26" s="1">
        <v>30</v>
      </c>
      <c r="G26" s="1"/>
      <c r="H26" s="1" t="s">
        <v>15</v>
      </c>
      <c r="I26" s="1"/>
      <c r="J26" s="1"/>
      <c r="K26" s="1"/>
      <c r="L26" s="1"/>
      <c r="M26" s="1">
        <v>30</v>
      </c>
      <c r="N26" s="1"/>
      <c r="O26" s="1"/>
      <c r="Q26" s="3"/>
      <c r="R26" s="3"/>
      <c r="S26" s="3"/>
      <c r="T26" s="3"/>
      <c r="U26" s="3"/>
      <c r="V26" s="3"/>
    </row>
    <row r="27" spans="1:22" ht="24" customHeight="1">
      <c r="A27" s="51" t="s">
        <v>25</v>
      </c>
      <c r="B27" s="11"/>
      <c r="C27" s="2" t="s">
        <v>26</v>
      </c>
      <c r="D27" s="1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1" t="s">
        <v>230</v>
      </c>
      <c r="O27" s="1"/>
      <c r="Q27" s="3"/>
      <c r="R27" s="3"/>
      <c r="S27" s="3"/>
      <c r="T27" s="3"/>
      <c r="U27" s="3"/>
      <c r="V27" s="3"/>
    </row>
    <row r="28" spans="1:22" ht="24" customHeight="1">
      <c r="A28" s="58"/>
      <c r="B28" s="1"/>
      <c r="C28" s="2" t="s">
        <v>27</v>
      </c>
      <c r="D28" s="26" t="s">
        <v>230</v>
      </c>
      <c r="E28" s="1"/>
      <c r="F28" s="1"/>
      <c r="G28" s="1"/>
      <c r="H28" s="1"/>
      <c r="I28" s="1"/>
      <c r="J28" s="1"/>
      <c r="K28" s="1"/>
      <c r="L28" s="1"/>
      <c r="M28" s="1"/>
      <c r="N28" s="26" t="s">
        <v>230</v>
      </c>
      <c r="O28" s="1"/>
      <c r="Q28" s="3"/>
      <c r="R28" s="3"/>
      <c r="S28" s="3"/>
      <c r="T28" s="3"/>
      <c r="U28" s="3"/>
      <c r="V28" s="3"/>
    </row>
    <row r="29" spans="1:22" ht="24" customHeight="1">
      <c r="A29" s="52"/>
      <c r="B29" s="55" t="s">
        <v>28</v>
      </c>
      <c r="C29" s="57"/>
      <c r="D29" s="1">
        <f t="shared" si="0"/>
        <v>2794</v>
      </c>
      <c r="E29" s="1">
        <f>SUM(E6:E26)</f>
        <v>2082</v>
      </c>
      <c r="F29" s="1">
        <f>SUM(F6:F26)</f>
        <v>694</v>
      </c>
      <c r="G29" s="1">
        <f>SUM(G6:G26)</f>
        <v>18</v>
      </c>
      <c r="H29" s="1"/>
      <c r="I29" s="1"/>
      <c r="J29" s="1">
        <f>SUM(J6:J26)</f>
        <v>180</v>
      </c>
      <c r="K29" s="1">
        <f>SUM(K6:K26)</f>
        <v>190</v>
      </c>
      <c r="L29" s="1">
        <f>SUM(L6:L26)</f>
        <v>168</v>
      </c>
      <c r="M29" s="1">
        <f>SUM(M6:M26)</f>
        <v>156</v>
      </c>
      <c r="N29" s="26" t="s">
        <v>306</v>
      </c>
      <c r="O29" s="1"/>
      <c r="Q29" s="3"/>
      <c r="R29" s="3"/>
      <c r="S29" s="3"/>
      <c r="T29" s="3"/>
      <c r="U29" s="3"/>
      <c r="V29" s="3"/>
    </row>
    <row r="30" spans="1:22" ht="24" customHeight="1">
      <c r="A30" s="62" t="s">
        <v>334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Q30" s="3"/>
      <c r="R30" s="3"/>
      <c r="S30" s="3"/>
      <c r="T30" s="3"/>
      <c r="U30" s="3"/>
      <c r="V30" s="3"/>
    </row>
    <row r="31" spans="3:15" ht="14.2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ht="14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3:15" ht="14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3:15" ht="14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15" ht="14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3:15" ht="14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3:15" ht="14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3:15" ht="14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3:15" ht="14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15" ht="14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3:15" ht="14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3:15" ht="14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3:15" ht="14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3:15" ht="14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3:15" ht="14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3:15" ht="14.2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3:15" ht="14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3:15" ht="14.2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4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4.2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4.2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4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4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4.2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4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4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4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4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4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4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4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4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4.2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4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4.2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4.2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4.2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4.2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4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4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4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4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4.2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4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4.2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4.2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4.2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4.2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4.2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4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4.2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4.2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4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4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4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4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4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4.2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4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4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4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4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4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4.2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4.2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4.2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4.2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4.2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4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4.2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4.2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4.2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4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4.2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4.2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4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4.2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4.2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4.2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4.2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4.2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4.2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4.2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4.2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4.2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4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4.2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4.2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4.2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4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4.2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4.2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4.2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4.2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4.2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4.2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4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4.2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4.2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4.2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4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4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4.2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4.2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4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4.2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4.2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4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4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4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4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4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4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4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4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4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4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4.2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4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4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4.2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4.2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4.2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4.2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4.2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4.2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4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4.2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4.2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4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4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4.2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4.2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4.2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4.2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4.2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4.2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4.2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4.2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4.2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4.2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4.2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4.2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4.2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4.2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4.2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4.2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4.2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4.2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4.2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4.2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4.2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4.2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4.2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4.2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4.2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4.2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4.2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4.2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4.2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4.2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 ht="14.2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4.2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3:15" ht="14.2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3:15" ht="14.2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3:15" ht="14.2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3:15" ht="14.2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3:15" ht="14.2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3:15" ht="14.2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</sheetData>
  <mergeCells count="21">
    <mergeCell ref="A6:A10"/>
    <mergeCell ref="D3:D5"/>
    <mergeCell ref="A21:A26"/>
    <mergeCell ref="F4:F5"/>
    <mergeCell ref="A30:O30"/>
    <mergeCell ref="G4:G5"/>
    <mergeCell ref="O2:O5"/>
    <mergeCell ref="E3:G3"/>
    <mergeCell ref="A27:A29"/>
    <mergeCell ref="B29:C29"/>
    <mergeCell ref="I4:I5"/>
    <mergeCell ref="E4:E5"/>
    <mergeCell ref="H4:H5"/>
    <mergeCell ref="A11:A20"/>
    <mergeCell ref="A1:O1"/>
    <mergeCell ref="A2:A5"/>
    <mergeCell ref="B2:B5"/>
    <mergeCell ref="C2:C5"/>
    <mergeCell ref="D2:G2"/>
    <mergeCell ref="H2:I3"/>
    <mergeCell ref="J2:N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A29"/>
  <sheetViews>
    <sheetView workbookViewId="0" topLeftCell="A10">
      <selection activeCell="P5" sqref="P5"/>
    </sheetView>
  </sheetViews>
  <sheetFormatPr defaultColWidth="9.00390625" defaultRowHeight="14.25"/>
  <cols>
    <col min="1" max="1" width="3.25390625" style="0" customWidth="1"/>
    <col min="2" max="2" width="3.625" style="6" customWidth="1"/>
    <col min="3" max="3" width="17.375" style="0" customWidth="1"/>
    <col min="4" max="9" width="5.125" style="0" customWidth="1"/>
    <col min="10" max="14" width="4.875" style="0" customWidth="1"/>
    <col min="15" max="15" width="6.125" style="0" customWidth="1"/>
  </cols>
  <sheetData>
    <row r="1" spans="1:15" ht="33.75" customHeight="1">
      <c r="A1" s="50" t="s">
        <v>346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9.5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19.5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19.5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19.5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4.75" customHeight="1">
      <c r="A6" s="51" t="s">
        <v>14</v>
      </c>
      <c r="B6" s="1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5" ht="24.75" customHeight="1">
      <c r="A7" s="58"/>
      <c r="B7" s="1">
        <v>2</v>
      </c>
      <c r="C7" s="5" t="s">
        <v>16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</row>
    <row r="8" spans="1:15" ht="24.75" customHeight="1">
      <c r="A8" s="58"/>
      <c r="B8" s="1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</row>
    <row r="9" spans="1:15" ht="24.75" customHeight="1">
      <c r="A9" s="58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</row>
    <row r="10" spans="1:15" ht="24.75" customHeight="1">
      <c r="A10" s="58"/>
      <c r="B10" s="11">
        <v>5</v>
      </c>
      <c r="C10" s="5" t="s">
        <v>327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</row>
    <row r="11" spans="1:27" ht="24.75" customHeight="1">
      <c r="A11" s="51" t="s">
        <v>328</v>
      </c>
      <c r="B11" s="11">
        <v>6</v>
      </c>
      <c r="C11" s="14" t="s">
        <v>64</v>
      </c>
      <c r="D11" s="1">
        <f aca="true" t="shared" si="0" ref="D11:D25">E11+F11+G11</f>
        <v>144</v>
      </c>
      <c r="E11" s="1">
        <f aca="true" t="shared" si="1" ref="E11:E28">F11*3</f>
        <v>108</v>
      </c>
      <c r="F11" s="13">
        <v>36</v>
      </c>
      <c r="G11" s="13"/>
      <c r="H11" s="1" t="s">
        <v>15</v>
      </c>
      <c r="I11" s="35"/>
      <c r="J11" s="13">
        <v>36</v>
      </c>
      <c r="K11" s="15"/>
      <c r="L11" s="13"/>
      <c r="M11" s="13"/>
      <c r="N11" s="13"/>
      <c r="O11" s="1"/>
      <c r="P11" s="10"/>
      <c r="Q11" s="8"/>
      <c r="R11" s="8"/>
      <c r="S11" s="8"/>
      <c r="T11" s="8"/>
      <c r="U11" s="8"/>
      <c r="V11" s="8"/>
      <c r="W11" s="8"/>
      <c r="X11" s="8"/>
      <c r="Y11" s="8"/>
      <c r="Z11" s="8"/>
      <c r="AA11" s="3"/>
    </row>
    <row r="12" spans="1:27" ht="24.75" customHeight="1">
      <c r="A12" s="58"/>
      <c r="B12" s="1">
        <v>7</v>
      </c>
      <c r="C12" s="14" t="s">
        <v>247</v>
      </c>
      <c r="D12" s="1">
        <f t="shared" si="0"/>
        <v>136</v>
      </c>
      <c r="E12" s="1">
        <f t="shared" si="1"/>
        <v>102</v>
      </c>
      <c r="F12" s="13">
        <v>34</v>
      </c>
      <c r="G12" s="13"/>
      <c r="H12" s="1" t="s">
        <v>15</v>
      </c>
      <c r="I12" s="35"/>
      <c r="J12" s="35"/>
      <c r="K12" s="15"/>
      <c r="L12" s="13">
        <v>34</v>
      </c>
      <c r="M12" s="13"/>
      <c r="N12" s="13"/>
      <c r="O12" s="1"/>
      <c r="P12" s="10"/>
      <c r="Q12" s="8"/>
      <c r="R12" s="8"/>
      <c r="S12" s="8"/>
      <c r="T12" s="8"/>
      <c r="U12" s="8"/>
      <c r="V12" s="8"/>
      <c r="W12" s="8"/>
      <c r="X12" s="8"/>
      <c r="Y12" s="8"/>
      <c r="Z12" s="8"/>
      <c r="AA12" s="3"/>
    </row>
    <row r="13" spans="1:27" ht="24.75" customHeight="1">
      <c r="A13" s="58"/>
      <c r="B13" s="11">
        <v>8</v>
      </c>
      <c r="C13" s="14" t="s">
        <v>65</v>
      </c>
      <c r="D13" s="1">
        <f t="shared" si="0"/>
        <v>144</v>
      </c>
      <c r="E13" s="1">
        <f t="shared" si="1"/>
        <v>108</v>
      </c>
      <c r="F13" s="13">
        <v>36</v>
      </c>
      <c r="G13" s="13"/>
      <c r="H13" s="1" t="s">
        <v>15</v>
      </c>
      <c r="I13" s="35"/>
      <c r="J13" s="13">
        <v>36</v>
      </c>
      <c r="L13" s="15"/>
      <c r="M13" s="13"/>
      <c r="N13" s="13"/>
      <c r="O13" s="1"/>
      <c r="P13" s="10"/>
      <c r="Q13" s="8"/>
      <c r="R13" s="8"/>
      <c r="S13" s="8"/>
      <c r="T13" s="8"/>
      <c r="U13" s="8"/>
      <c r="V13" s="8"/>
      <c r="W13" s="8"/>
      <c r="X13" s="8"/>
      <c r="Y13" s="8"/>
      <c r="Z13" s="8"/>
      <c r="AA13" s="3"/>
    </row>
    <row r="14" spans="1:27" ht="24.75" customHeight="1">
      <c r="A14" s="58"/>
      <c r="B14" s="1">
        <v>9</v>
      </c>
      <c r="C14" s="14" t="s">
        <v>257</v>
      </c>
      <c r="D14" s="1">
        <f>E14+F14+G14</f>
        <v>128</v>
      </c>
      <c r="E14" s="1">
        <f>F14*3</f>
        <v>96</v>
      </c>
      <c r="F14" s="13">
        <v>32</v>
      </c>
      <c r="G14" s="13"/>
      <c r="H14" s="1" t="s">
        <v>15</v>
      </c>
      <c r="I14" s="15"/>
      <c r="K14" s="13">
        <v>32</v>
      </c>
      <c r="L14" s="15"/>
      <c r="M14" s="13"/>
      <c r="N14" s="13"/>
      <c r="O14" s="1"/>
      <c r="P14" s="10"/>
      <c r="Q14" s="8"/>
      <c r="R14" s="8"/>
      <c r="S14" s="8"/>
      <c r="T14" s="8"/>
      <c r="U14" s="8"/>
      <c r="V14" s="8"/>
      <c r="W14" s="8"/>
      <c r="X14" s="8"/>
      <c r="Y14" s="8"/>
      <c r="Z14" s="8"/>
      <c r="AA14" s="3"/>
    </row>
    <row r="15" spans="1:27" ht="24.75" customHeight="1">
      <c r="A15" s="58"/>
      <c r="B15" s="11">
        <v>10</v>
      </c>
      <c r="C15" s="14" t="s">
        <v>248</v>
      </c>
      <c r="D15" s="1">
        <f t="shared" si="0"/>
        <v>112</v>
      </c>
      <c r="E15" s="1">
        <f t="shared" si="1"/>
        <v>84</v>
      </c>
      <c r="F15" s="13">
        <v>28</v>
      </c>
      <c r="G15" s="13"/>
      <c r="H15" s="1" t="s">
        <v>15</v>
      </c>
      <c r="I15" s="35"/>
      <c r="J15" s="13"/>
      <c r="K15" s="13"/>
      <c r="L15" s="13">
        <v>28</v>
      </c>
      <c r="M15" s="13"/>
      <c r="N15" s="13"/>
      <c r="O15" s="1"/>
      <c r="P15" s="10"/>
      <c r="Q15" s="8"/>
      <c r="R15" s="8"/>
      <c r="S15" s="8"/>
      <c r="T15" s="8"/>
      <c r="U15" s="8"/>
      <c r="V15" s="8"/>
      <c r="W15" s="8"/>
      <c r="X15" s="8"/>
      <c r="Y15" s="8"/>
      <c r="Z15" s="8"/>
      <c r="AA15" s="3"/>
    </row>
    <row r="16" spans="1:15" ht="24.75" customHeight="1">
      <c r="A16" s="58"/>
      <c r="B16" s="11">
        <v>11</v>
      </c>
      <c r="C16" s="14" t="s">
        <v>249</v>
      </c>
      <c r="D16" s="1">
        <f t="shared" si="0"/>
        <v>120</v>
      </c>
      <c r="E16" s="1">
        <f t="shared" si="1"/>
        <v>90</v>
      </c>
      <c r="F16" s="13">
        <v>30</v>
      </c>
      <c r="G16" s="13"/>
      <c r="H16" s="1" t="s">
        <v>15</v>
      </c>
      <c r="I16" s="35"/>
      <c r="J16" s="13"/>
      <c r="K16" s="15"/>
      <c r="L16" s="13">
        <v>30</v>
      </c>
      <c r="M16" s="13"/>
      <c r="N16" s="13"/>
      <c r="O16" s="1"/>
    </row>
    <row r="17" spans="1:15" ht="24.75" customHeight="1">
      <c r="A17" s="58"/>
      <c r="B17" s="1">
        <v>12</v>
      </c>
      <c r="C17" s="20" t="s">
        <v>250</v>
      </c>
      <c r="D17" s="1">
        <f t="shared" si="0"/>
        <v>120</v>
      </c>
      <c r="E17" s="1">
        <f t="shared" si="1"/>
        <v>90</v>
      </c>
      <c r="F17" s="13">
        <v>30</v>
      </c>
      <c r="G17" s="13"/>
      <c r="H17" s="35"/>
      <c r="I17" s="1" t="s">
        <v>15</v>
      </c>
      <c r="J17" s="13"/>
      <c r="K17" s="13"/>
      <c r="L17" s="15"/>
      <c r="M17" s="13">
        <v>30</v>
      </c>
      <c r="N17" s="13"/>
      <c r="O17" s="1"/>
    </row>
    <row r="18" spans="1:15" ht="24.75" customHeight="1">
      <c r="A18" s="58"/>
      <c r="B18" s="11">
        <v>13</v>
      </c>
      <c r="C18" s="20" t="s">
        <v>251</v>
      </c>
      <c r="D18" s="1">
        <f t="shared" si="0"/>
        <v>80</v>
      </c>
      <c r="E18" s="1">
        <f t="shared" si="1"/>
        <v>60</v>
      </c>
      <c r="F18" s="13">
        <v>20</v>
      </c>
      <c r="G18" s="13"/>
      <c r="H18" s="35"/>
      <c r="I18" s="1" t="s">
        <v>15</v>
      </c>
      <c r="J18" s="13">
        <v>20</v>
      </c>
      <c r="K18" s="15"/>
      <c r="L18" s="15"/>
      <c r="M18" s="13"/>
      <c r="N18" s="13"/>
      <c r="O18" s="1"/>
    </row>
    <row r="19" spans="1:15" ht="24.75" customHeight="1">
      <c r="A19" s="58"/>
      <c r="B19" s="1">
        <v>14</v>
      </c>
      <c r="C19" s="14" t="s">
        <v>30</v>
      </c>
      <c r="D19" s="1">
        <f t="shared" si="0"/>
        <v>144</v>
      </c>
      <c r="E19" s="1">
        <f t="shared" si="1"/>
        <v>108</v>
      </c>
      <c r="F19" s="13">
        <v>36</v>
      </c>
      <c r="G19" s="13"/>
      <c r="H19" s="1" t="s">
        <v>15</v>
      </c>
      <c r="I19" s="35"/>
      <c r="J19" s="15"/>
      <c r="K19" s="13">
        <v>36</v>
      </c>
      <c r="L19" s="15"/>
      <c r="M19" s="13"/>
      <c r="N19" s="13"/>
      <c r="O19" s="1"/>
    </row>
    <row r="20" spans="1:15" ht="24.75" customHeight="1">
      <c r="A20" s="58"/>
      <c r="B20" s="11">
        <v>15</v>
      </c>
      <c r="C20" s="14" t="s">
        <v>63</v>
      </c>
      <c r="D20" s="1">
        <f t="shared" si="0"/>
        <v>144</v>
      </c>
      <c r="E20" s="1">
        <f t="shared" si="1"/>
        <v>108</v>
      </c>
      <c r="F20" s="13">
        <v>36</v>
      </c>
      <c r="G20" s="13"/>
      <c r="H20" s="1" t="s">
        <v>15</v>
      </c>
      <c r="I20" s="35"/>
      <c r="J20" s="15"/>
      <c r="K20" s="35"/>
      <c r="L20" s="13">
        <v>36</v>
      </c>
      <c r="M20" s="13"/>
      <c r="N20" s="13"/>
      <c r="O20" s="1"/>
    </row>
    <row r="21" spans="1:15" ht="24.75" customHeight="1">
      <c r="A21" s="63" t="s">
        <v>24</v>
      </c>
      <c r="B21" s="11">
        <v>16</v>
      </c>
      <c r="C21" s="14" t="s">
        <v>253</v>
      </c>
      <c r="D21" s="1">
        <f t="shared" si="0"/>
        <v>128</v>
      </c>
      <c r="E21" s="1">
        <f t="shared" si="1"/>
        <v>96</v>
      </c>
      <c r="F21" s="13">
        <v>32</v>
      </c>
      <c r="G21" s="13"/>
      <c r="H21" s="1" t="s">
        <v>15</v>
      </c>
      <c r="I21" s="35"/>
      <c r="J21" s="13"/>
      <c r="K21" s="13">
        <v>32</v>
      </c>
      <c r="L21" s="13"/>
      <c r="M21" s="13"/>
      <c r="N21" s="13"/>
      <c r="O21" s="1"/>
    </row>
    <row r="22" spans="1:15" ht="24.75" customHeight="1">
      <c r="A22" s="63"/>
      <c r="B22" s="1">
        <v>17</v>
      </c>
      <c r="C22" s="14" t="s">
        <v>252</v>
      </c>
      <c r="D22" s="1">
        <f>E22+F22+G22</f>
        <v>144</v>
      </c>
      <c r="E22" s="1">
        <f>F22*3</f>
        <v>108</v>
      </c>
      <c r="F22" s="13">
        <v>36</v>
      </c>
      <c r="G22" s="13"/>
      <c r="H22" s="1" t="s">
        <v>15</v>
      </c>
      <c r="I22" s="35"/>
      <c r="J22" s="13"/>
      <c r="K22" s="13"/>
      <c r="L22" s="13"/>
      <c r="M22" s="13">
        <v>36</v>
      </c>
      <c r="N22" s="13"/>
      <c r="O22" s="1"/>
    </row>
    <row r="23" spans="1:15" ht="24.75" customHeight="1">
      <c r="A23" s="63"/>
      <c r="B23" s="11">
        <v>18</v>
      </c>
      <c r="C23" s="14" t="s">
        <v>255</v>
      </c>
      <c r="D23" s="1">
        <f t="shared" si="0"/>
        <v>136</v>
      </c>
      <c r="E23" s="1">
        <f t="shared" si="1"/>
        <v>102</v>
      </c>
      <c r="F23" s="13">
        <v>34</v>
      </c>
      <c r="G23" s="13"/>
      <c r="H23" s="1" t="s">
        <v>15</v>
      </c>
      <c r="I23" s="35"/>
      <c r="J23" s="13"/>
      <c r="K23" s="13"/>
      <c r="L23" s="13"/>
      <c r="M23" s="13">
        <v>34</v>
      </c>
      <c r="N23" s="13"/>
      <c r="O23" s="1"/>
    </row>
    <row r="24" spans="1:15" ht="24.75" customHeight="1">
      <c r="A24" s="63"/>
      <c r="B24" s="1">
        <v>19</v>
      </c>
      <c r="C24" s="14" t="s">
        <v>256</v>
      </c>
      <c r="D24" s="1">
        <f t="shared" si="0"/>
        <v>144</v>
      </c>
      <c r="E24" s="1">
        <f t="shared" si="1"/>
        <v>108</v>
      </c>
      <c r="F24" s="13">
        <v>36</v>
      </c>
      <c r="G24" s="13"/>
      <c r="H24" s="1" t="s">
        <v>15</v>
      </c>
      <c r="I24" s="35"/>
      <c r="J24" s="13"/>
      <c r="K24" s="13"/>
      <c r="L24" s="35"/>
      <c r="M24" s="13">
        <v>36</v>
      </c>
      <c r="N24" s="13"/>
      <c r="O24" s="1"/>
    </row>
    <row r="25" spans="1:15" ht="24.75" customHeight="1">
      <c r="A25" s="63"/>
      <c r="B25" s="11">
        <v>20</v>
      </c>
      <c r="C25" s="14" t="s">
        <v>246</v>
      </c>
      <c r="D25" s="1">
        <f t="shared" si="0"/>
        <v>144</v>
      </c>
      <c r="E25" s="1">
        <f t="shared" si="1"/>
        <v>108</v>
      </c>
      <c r="F25" s="13">
        <v>36</v>
      </c>
      <c r="G25" s="13"/>
      <c r="H25" s="1" t="s">
        <v>15</v>
      </c>
      <c r="I25" s="35"/>
      <c r="J25" s="13"/>
      <c r="K25" s="13"/>
      <c r="L25" s="15"/>
      <c r="M25" s="13">
        <v>36</v>
      </c>
      <c r="N25" s="13"/>
      <c r="O25" s="1"/>
    </row>
    <row r="26" spans="1:15" ht="24.75" customHeight="1">
      <c r="A26" s="63" t="s">
        <v>25</v>
      </c>
      <c r="B26" s="1"/>
      <c r="C26" s="4" t="s">
        <v>26</v>
      </c>
      <c r="D26" s="1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1" t="s">
        <v>230</v>
      </c>
      <c r="O26" s="1"/>
    </row>
    <row r="27" spans="1:15" ht="24.75" customHeight="1">
      <c r="A27" s="63"/>
      <c r="B27" s="1"/>
      <c r="C27" s="4" t="s">
        <v>27</v>
      </c>
      <c r="D27" s="26" t="s">
        <v>230</v>
      </c>
      <c r="E27" s="1"/>
      <c r="F27" s="1"/>
      <c r="G27" s="1"/>
      <c r="H27" s="1"/>
      <c r="I27" s="1"/>
      <c r="J27" s="1"/>
      <c r="K27" s="1"/>
      <c r="L27" s="1"/>
      <c r="M27" s="1"/>
      <c r="N27" s="26" t="s">
        <v>230</v>
      </c>
      <c r="O27" s="1"/>
    </row>
    <row r="28" spans="1:15" ht="24.75" customHeight="1">
      <c r="A28" s="63"/>
      <c r="B28" s="74" t="s">
        <v>28</v>
      </c>
      <c r="C28" s="74"/>
      <c r="D28" s="1">
        <f>SUM(D6:D25)</f>
        <v>2802</v>
      </c>
      <c r="E28" s="1">
        <f t="shared" si="1"/>
        <v>2088</v>
      </c>
      <c r="F28" s="1">
        <f>SUM(F6:F25)</f>
        <v>696</v>
      </c>
      <c r="G28" s="1">
        <f>SUM(G6:G25)</f>
        <v>18</v>
      </c>
      <c r="H28" s="1"/>
      <c r="I28" s="1"/>
      <c r="J28" s="1">
        <f>SUM(J6:J25)</f>
        <v>184</v>
      </c>
      <c r="K28" s="1">
        <f>SUM(K6:K25)</f>
        <v>172</v>
      </c>
      <c r="L28" s="1">
        <f>SUM(L6:L25)</f>
        <v>168</v>
      </c>
      <c r="M28" s="1">
        <f>SUM(M6:M25)</f>
        <v>172</v>
      </c>
      <c r="N28" s="1" t="s">
        <v>309</v>
      </c>
      <c r="O28" s="1"/>
    </row>
    <row r="29" spans="1:15" ht="24.75" customHeight="1">
      <c r="A29" s="62" t="s">
        <v>334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mergeCells count="21">
    <mergeCell ref="I4:I5"/>
    <mergeCell ref="F4:F5"/>
    <mergeCell ref="H4:H5"/>
    <mergeCell ref="G4:G5"/>
    <mergeCell ref="A26:A28"/>
    <mergeCell ref="B28:C28"/>
    <mergeCell ref="A21:A25"/>
    <mergeCell ref="E4:E5"/>
    <mergeCell ref="D3:D5"/>
    <mergeCell ref="E3:G3"/>
    <mergeCell ref="A6:A10"/>
    <mergeCell ref="A29:O29"/>
    <mergeCell ref="A11:A20"/>
    <mergeCell ref="A1:O1"/>
    <mergeCell ref="A2:A5"/>
    <mergeCell ref="B2:B5"/>
    <mergeCell ref="C2:C5"/>
    <mergeCell ref="D2:G2"/>
    <mergeCell ref="H2:I3"/>
    <mergeCell ref="J2:N4"/>
    <mergeCell ref="O2:O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AA28"/>
  <sheetViews>
    <sheetView workbookViewId="0" topLeftCell="A1">
      <selection activeCell="A28" sqref="A28:O28"/>
    </sheetView>
  </sheetViews>
  <sheetFormatPr defaultColWidth="9.00390625" defaultRowHeight="14.25"/>
  <cols>
    <col min="1" max="1" width="3.50390625" style="0" customWidth="1"/>
    <col min="2" max="2" width="3.50390625" style="6" customWidth="1"/>
    <col min="3" max="3" width="18.25390625" style="0" customWidth="1"/>
    <col min="4" max="9" width="5.00390625" style="0" customWidth="1"/>
    <col min="10" max="14" width="4.50390625" style="0" customWidth="1"/>
    <col min="15" max="15" width="7.50390625" style="0" customWidth="1"/>
  </cols>
  <sheetData>
    <row r="1" spans="1:15" ht="32.25" customHeight="1">
      <c r="A1" s="50" t="s">
        <v>348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1" customHeight="1">
      <c r="A2" s="51" t="s">
        <v>0</v>
      </c>
      <c r="B2" s="51" t="s">
        <v>1</v>
      </c>
      <c r="C2" s="59" t="s">
        <v>2</v>
      </c>
      <c r="D2" s="55" t="s">
        <v>3</v>
      </c>
      <c r="E2" s="56"/>
      <c r="F2" s="56"/>
      <c r="G2" s="57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21" customHeight="1">
      <c r="A3" s="58"/>
      <c r="B3" s="58"/>
      <c r="C3" s="60"/>
      <c r="D3" s="51" t="s">
        <v>7</v>
      </c>
      <c r="E3" s="55" t="s">
        <v>8</v>
      </c>
      <c r="F3" s="56"/>
      <c r="G3" s="57"/>
      <c r="H3" s="72"/>
      <c r="I3" s="73"/>
      <c r="J3" s="66"/>
      <c r="K3" s="67"/>
      <c r="L3" s="67"/>
      <c r="M3" s="67"/>
      <c r="N3" s="67"/>
      <c r="O3" s="58"/>
    </row>
    <row r="4" spans="1:15" ht="21" customHeight="1">
      <c r="A4" s="58"/>
      <c r="B4" s="58"/>
      <c r="C4" s="60"/>
      <c r="D4" s="58"/>
      <c r="E4" s="51" t="s">
        <v>9</v>
      </c>
      <c r="F4" s="51" t="s">
        <v>10</v>
      </c>
      <c r="G4" s="53" t="s">
        <v>11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21" customHeight="1">
      <c r="A5" s="52"/>
      <c r="B5" s="52"/>
      <c r="C5" s="61"/>
      <c r="D5" s="52"/>
      <c r="E5" s="52"/>
      <c r="F5" s="52"/>
      <c r="G5" s="54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5.5" customHeight="1">
      <c r="A6" s="51" t="s">
        <v>14</v>
      </c>
      <c r="B6" s="11">
        <v>1</v>
      </c>
      <c r="C6" s="5" t="s">
        <v>325</v>
      </c>
      <c r="D6" s="1">
        <f>E6+F6+G6</f>
        <v>288</v>
      </c>
      <c r="E6" s="1">
        <f>F6*3</f>
        <v>216</v>
      </c>
      <c r="F6" s="1">
        <v>72</v>
      </c>
      <c r="G6" s="1"/>
      <c r="H6" s="1" t="s">
        <v>15</v>
      </c>
      <c r="I6" s="1"/>
      <c r="J6" s="1">
        <v>36</v>
      </c>
      <c r="K6" s="1">
        <v>36</v>
      </c>
      <c r="L6" s="1"/>
      <c r="M6" s="1"/>
      <c r="N6" s="1"/>
      <c r="O6" s="1"/>
    </row>
    <row r="7" spans="1:16" ht="25.5" customHeight="1">
      <c r="A7" s="58"/>
      <c r="B7" s="1">
        <v>2</v>
      </c>
      <c r="C7" s="5" t="s">
        <v>16</v>
      </c>
      <c r="D7" s="1">
        <f>E7+F7+G7</f>
        <v>288</v>
      </c>
      <c r="E7" s="1">
        <f>F7*3</f>
        <v>216</v>
      </c>
      <c r="F7" s="1">
        <v>72</v>
      </c>
      <c r="G7" s="1"/>
      <c r="H7" s="1" t="s">
        <v>15</v>
      </c>
      <c r="I7" s="1"/>
      <c r="J7" s="1">
        <v>36</v>
      </c>
      <c r="K7" s="1">
        <v>36</v>
      </c>
      <c r="L7" s="1"/>
      <c r="M7" s="1"/>
      <c r="N7" s="1"/>
      <c r="O7" s="1"/>
      <c r="P7" s="7"/>
    </row>
    <row r="8" spans="1:16" ht="25.5" customHeight="1">
      <c r="A8" s="58"/>
      <c r="B8" s="11">
        <v>3</v>
      </c>
      <c r="C8" s="5" t="s">
        <v>17</v>
      </c>
      <c r="D8" s="1">
        <f>E8+F8+G8</f>
        <v>88</v>
      </c>
      <c r="E8" s="1">
        <f>F8*3</f>
        <v>60</v>
      </c>
      <c r="F8" s="1">
        <v>20</v>
      </c>
      <c r="G8" s="1">
        <v>8</v>
      </c>
      <c r="H8" s="18"/>
      <c r="I8" s="1" t="s">
        <v>15</v>
      </c>
      <c r="J8" s="1">
        <v>20</v>
      </c>
      <c r="K8" s="1"/>
      <c r="L8" s="1"/>
      <c r="M8" s="1"/>
      <c r="N8" s="1"/>
      <c r="O8" s="1"/>
      <c r="P8" s="7"/>
    </row>
    <row r="9" spans="1:16" ht="25.5" customHeight="1">
      <c r="A9" s="58"/>
      <c r="B9" s="1">
        <v>4</v>
      </c>
      <c r="C9" s="5" t="s">
        <v>18</v>
      </c>
      <c r="D9" s="1">
        <f>E9+F9+G9</f>
        <v>64</v>
      </c>
      <c r="E9" s="1">
        <f>F9*3</f>
        <v>48</v>
      </c>
      <c r="F9" s="1">
        <v>16</v>
      </c>
      <c r="G9" s="1"/>
      <c r="H9" s="1"/>
      <c r="I9" s="1" t="s">
        <v>15</v>
      </c>
      <c r="J9" s="1"/>
      <c r="K9" s="18"/>
      <c r="L9" s="1">
        <v>16</v>
      </c>
      <c r="M9" s="1"/>
      <c r="N9" s="1"/>
      <c r="O9" s="1"/>
      <c r="P9" s="7"/>
    </row>
    <row r="10" spans="1:16" ht="25.5" customHeight="1">
      <c r="A10" s="58"/>
      <c r="B10" s="11">
        <v>5</v>
      </c>
      <c r="C10" s="5" t="s">
        <v>327</v>
      </c>
      <c r="D10" s="1">
        <f>E10+F10+G10</f>
        <v>106</v>
      </c>
      <c r="E10" s="1">
        <f>F10*3</f>
        <v>72</v>
      </c>
      <c r="F10" s="1">
        <v>24</v>
      </c>
      <c r="G10" s="1">
        <v>10</v>
      </c>
      <c r="H10" s="1" t="s">
        <v>15</v>
      </c>
      <c r="I10" s="1"/>
      <c r="J10" s="1"/>
      <c r="K10" s="18"/>
      <c r="L10" s="1">
        <v>24</v>
      </c>
      <c r="M10" s="18"/>
      <c r="N10" s="18"/>
      <c r="O10" s="1"/>
      <c r="P10" s="7"/>
    </row>
    <row r="11" spans="1:27" ht="25.5" customHeight="1">
      <c r="A11" s="51" t="s">
        <v>328</v>
      </c>
      <c r="B11" s="11">
        <v>6</v>
      </c>
      <c r="C11" s="14" t="s">
        <v>64</v>
      </c>
      <c r="D11" s="1">
        <f aca="true" t="shared" si="0" ref="D11:D24">E11+F11+G11</f>
        <v>144</v>
      </c>
      <c r="E11" s="1">
        <f aca="true" t="shared" si="1" ref="E11:E24">F11*3</f>
        <v>108</v>
      </c>
      <c r="F11" s="13">
        <v>36</v>
      </c>
      <c r="G11" s="13"/>
      <c r="H11" s="1" t="s">
        <v>15</v>
      </c>
      <c r="I11" s="35"/>
      <c r="J11" s="13">
        <v>36</v>
      </c>
      <c r="K11" s="15"/>
      <c r="L11" s="13"/>
      <c r="M11" s="13"/>
      <c r="N11" s="13"/>
      <c r="O11" s="1"/>
      <c r="P11" s="9"/>
      <c r="Q11" s="8"/>
      <c r="R11" s="8"/>
      <c r="S11" s="8"/>
      <c r="T11" s="8"/>
      <c r="U11" s="8"/>
      <c r="V11" s="8"/>
      <c r="W11" s="8"/>
      <c r="X11" s="8"/>
      <c r="Y11" s="8"/>
      <c r="Z11" s="8"/>
      <c r="AA11" s="3"/>
    </row>
    <row r="12" spans="1:27" ht="25.5" customHeight="1">
      <c r="A12" s="58"/>
      <c r="B12" s="1">
        <v>7</v>
      </c>
      <c r="C12" s="14" t="s">
        <v>247</v>
      </c>
      <c r="D12" s="1">
        <f t="shared" si="0"/>
        <v>136</v>
      </c>
      <c r="E12" s="1">
        <f t="shared" si="1"/>
        <v>102</v>
      </c>
      <c r="F12" s="13">
        <v>34</v>
      </c>
      <c r="G12" s="13"/>
      <c r="H12" s="1" t="s">
        <v>15</v>
      </c>
      <c r="I12" s="35"/>
      <c r="J12" s="35"/>
      <c r="K12" s="15"/>
      <c r="L12" s="13">
        <v>34</v>
      </c>
      <c r="M12" s="13"/>
      <c r="N12" s="13"/>
      <c r="O12" s="1"/>
      <c r="P12" s="9"/>
      <c r="Q12" s="8"/>
      <c r="R12" s="8"/>
      <c r="S12" s="8"/>
      <c r="T12" s="8"/>
      <c r="U12" s="8"/>
      <c r="V12" s="8"/>
      <c r="W12" s="8"/>
      <c r="X12" s="8"/>
      <c r="Y12" s="8"/>
      <c r="Z12" s="8"/>
      <c r="AA12" s="3"/>
    </row>
    <row r="13" spans="1:15" ht="25.5" customHeight="1">
      <c r="A13" s="58"/>
      <c r="B13" s="11">
        <v>8</v>
      </c>
      <c r="C13" s="14" t="s">
        <v>253</v>
      </c>
      <c r="D13" s="1">
        <f t="shared" si="0"/>
        <v>128</v>
      </c>
      <c r="E13" s="1">
        <f t="shared" si="1"/>
        <v>96</v>
      </c>
      <c r="F13" s="13">
        <v>32</v>
      </c>
      <c r="G13" s="13"/>
      <c r="H13" s="1" t="s">
        <v>15</v>
      </c>
      <c r="I13" s="35"/>
      <c r="J13" s="13"/>
      <c r="K13" s="15"/>
      <c r="L13" s="15"/>
      <c r="M13" s="13">
        <v>32</v>
      </c>
      <c r="N13" s="13"/>
      <c r="O13" s="1"/>
    </row>
    <row r="14" spans="1:15" ht="25.5" customHeight="1">
      <c r="A14" s="58"/>
      <c r="B14" s="1">
        <v>9</v>
      </c>
      <c r="C14" s="14" t="s">
        <v>255</v>
      </c>
      <c r="D14" s="1">
        <f t="shared" si="0"/>
        <v>136</v>
      </c>
      <c r="E14" s="1">
        <f t="shared" si="1"/>
        <v>102</v>
      </c>
      <c r="F14" s="13">
        <v>34</v>
      </c>
      <c r="G14" s="13"/>
      <c r="H14" s="1" t="s">
        <v>15</v>
      </c>
      <c r="I14" s="35"/>
      <c r="J14" s="13"/>
      <c r="K14" s="13"/>
      <c r="L14" s="13"/>
      <c r="M14" s="13">
        <v>34</v>
      </c>
      <c r="N14" s="13"/>
      <c r="O14" s="1"/>
    </row>
    <row r="15" spans="1:15" ht="25.5" customHeight="1">
      <c r="A15" s="58"/>
      <c r="B15" s="11">
        <v>10</v>
      </c>
      <c r="C15" s="14" t="s">
        <v>65</v>
      </c>
      <c r="D15" s="1">
        <f t="shared" si="0"/>
        <v>144</v>
      </c>
      <c r="E15" s="1">
        <f t="shared" si="1"/>
        <v>108</v>
      </c>
      <c r="F15" s="13">
        <v>36</v>
      </c>
      <c r="G15" s="13"/>
      <c r="H15" s="1" t="s">
        <v>15</v>
      </c>
      <c r="I15" s="35"/>
      <c r="J15" s="13">
        <v>36</v>
      </c>
      <c r="L15" s="13"/>
      <c r="M15" s="13"/>
      <c r="N15" s="13"/>
      <c r="O15" s="1"/>
    </row>
    <row r="16" spans="1:15" ht="25.5" customHeight="1">
      <c r="A16" s="58"/>
      <c r="B16" s="11">
        <v>11</v>
      </c>
      <c r="C16" s="20" t="s">
        <v>251</v>
      </c>
      <c r="D16" s="1">
        <f t="shared" si="0"/>
        <v>92</v>
      </c>
      <c r="E16" s="1">
        <f t="shared" si="1"/>
        <v>60</v>
      </c>
      <c r="F16" s="13">
        <v>20</v>
      </c>
      <c r="G16" s="13">
        <v>12</v>
      </c>
      <c r="H16" s="35"/>
      <c r="I16" s="1" t="s">
        <v>15</v>
      </c>
      <c r="J16" s="15"/>
      <c r="K16" s="13">
        <v>20</v>
      </c>
      <c r="L16" s="15"/>
      <c r="M16" s="13"/>
      <c r="N16" s="13"/>
      <c r="O16" s="1"/>
    </row>
    <row r="17" spans="1:15" ht="25.5" customHeight="1">
      <c r="A17" s="58"/>
      <c r="B17" s="1">
        <v>12</v>
      </c>
      <c r="C17" s="14" t="s">
        <v>63</v>
      </c>
      <c r="D17" s="1">
        <f t="shared" si="0"/>
        <v>144</v>
      </c>
      <c r="E17" s="1">
        <f t="shared" si="1"/>
        <v>108</v>
      </c>
      <c r="F17" s="13">
        <v>36</v>
      </c>
      <c r="G17" s="13"/>
      <c r="H17" s="1" t="s">
        <v>15</v>
      </c>
      <c r="I17" s="35"/>
      <c r="J17" s="15"/>
      <c r="K17" s="35"/>
      <c r="L17" s="13">
        <v>36</v>
      </c>
      <c r="M17" s="13"/>
      <c r="N17" s="13"/>
      <c r="O17" s="1"/>
    </row>
    <row r="18" spans="1:15" ht="25.5" customHeight="1">
      <c r="A18" s="58"/>
      <c r="B18" s="11">
        <v>13</v>
      </c>
      <c r="C18" s="14" t="s">
        <v>257</v>
      </c>
      <c r="D18" s="1">
        <f t="shared" si="0"/>
        <v>128</v>
      </c>
      <c r="E18" s="1">
        <f t="shared" si="1"/>
        <v>96</v>
      </c>
      <c r="F18" s="13">
        <v>32</v>
      </c>
      <c r="G18" s="13"/>
      <c r="H18" s="1" t="s">
        <v>15</v>
      </c>
      <c r="I18" s="35"/>
      <c r="K18" s="13">
        <v>32</v>
      </c>
      <c r="L18" s="15"/>
      <c r="M18" s="13"/>
      <c r="N18" s="13"/>
      <c r="O18" s="1"/>
    </row>
    <row r="19" spans="1:15" ht="25.5" customHeight="1">
      <c r="A19" s="58"/>
      <c r="B19" s="1">
        <v>14</v>
      </c>
      <c r="C19" s="14" t="s">
        <v>30</v>
      </c>
      <c r="D19" s="1">
        <f t="shared" si="0"/>
        <v>144</v>
      </c>
      <c r="E19" s="1">
        <f t="shared" si="1"/>
        <v>108</v>
      </c>
      <c r="F19" s="13">
        <v>36</v>
      </c>
      <c r="G19" s="13"/>
      <c r="H19" s="1" t="s">
        <v>15</v>
      </c>
      <c r="I19" s="13"/>
      <c r="J19" s="15"/>
      <c r="K19" s="13">
        <v>36</v>
      </c>
      <c r="L19" s="13"/>
      <c r="M19" s="13"/>
      <c r="N19" s="13"/>
      <c r="O19" s="1"/>
    </row>
    <row r="20" spans="1:15" ht="25.5" customHeight="1">
      <c r="A20" s="63" t="s">
        <v>24</v>
      </c>
      <c r="B20" s="11">
        <v>15</v>
      </c>
      <c r="C20" s="14" t="s">
        <v>252</v>
      </c>
      <c r="D20" s="1">
        <f t="shared" si="0"/>
        <v>144</v>
      </c>
      <c r="E20" s="1">
        <f t="shared" si="1"/>
        <v>108</v>
      </c>
      <c r="F20" s="1">
        <v>36</v>
      </c>
      <c r="G20" s="13"/>
      <c r="H20" s="1" t="s">
        <v>15</v>
      </c>
      <c r="I20" s="13"/>
      <c r="J20" s="13"/>
      <c r="K20" s="13"/>
      <c r="L20" s="13">
        <v>36</v>
      </c>
      <c r="N20" s="13"/>
      <c r="O20" s="1"/>
    </row>
    <row r="21" spans="1:15" ht="25.5" customHeight="1">
      <c r="A21" s="63"/>
      <c r="B21" s="11">
        <v>16</v>
      </c>
      <c r="C21" s="14" t="s">
        <v>258</v>
      </c>
      <c r="D21" s="1">
        <f t="shared" si="0"/>
        <v>136</v>
      </c>
      <c r="E21" s="1">
        <f t="shared" si="1"/>
        <v>102</v>
      </c>
      <c r="F21" s="1">
        <v>34</v>
      </c>
      <c r="G21" s="13"/>
      <c r="H21" s="1" t="s">
        <v>15</v>
      </c>
      <c r="I21" s="13"/>
      <c r="J21" s="13"/>
      <c r="K21" s="13"/>
      <c r="M21" s="13">
        <v>34</v>
      </c>
      <c r="N21" s="38"/>
      <c r="O21" s="1"/>
    </row>
    <row r="22" spans="1:15" ht="25.5" customHeight="1">
      <c r="A22" s="63"/>
      <c r="B22" s="1">
        <v>17</v>
      </c>
      <c r="C22" s="14" t="s">
        <v>254</v>
      </c>
      <c r="D22" s="1">
        <f t="shared" si="0"/>
        <v>144</v>
      </c>
      <c r="E22" s="1">
        <f t="shared" si="1"/>
        <v>108</v>
      </c>
      <c r="F22" s="1">
        <v>36</v>
      </c>
      <c r="G22" s="13"/>
      <c r="H22" s="1" t="s">
        <v>15</v>
      </c>
      <c r="I22" s="13"/>
      <c r="J22" s="13"/>
      <c r="K22" s="13"/>
      <c r="L22" s="13">
        <v>36</v>
      </c>
      <c r="M22" s="13"/>
      <c r="N22" s="13"/>
      <c r="O22" s="1"/>
    </row>
    <row r="23" spans="1:15" ht="25.5" customHeight="1">
      <c r="A23" s="63"/>
      <c r="B23" s="11">
        <v>18</v>
      </c>
      <c r="C23" s="14" t="s">
        <v>256</v>
      </c>
      <c r="D23" s="1">
        <f t="shared" si="0"/>
        <v>144</v>
      </c>
      <c r="E23" s="1">
        <f t="shared" si="1"/>
        <v>108</v>
      </c>
      <c r="F23" s="1">
        <v>36</v>
      </c>
      <c r="G23" s="13"/>
      <c r="H23" s="1" t="s">
        <v>15</v>
      </c>
      <c r="I23" s="13"/>
      <c r="J23" s="13"/>
      <c r="K23" s="13"/>
      <c r="L23" s="13"/>
      <c r="M23" s="13">
        <v>36</v>
      </c>
      <c r="N23" s="13"/>
      <c r="O23" s="1"/>
    </row>
    <row r="24" spans="1:15" ht="25.5" customHeight="1">
      <c r="A24" s="63"/>
      <c r="B24" s="1">
        <v>19</v>
      </c>
      <c r="C24" s="14" t="s">
        <v>259</v>
      </c>
      <c r="D24" s="1">
        <f t="shared" si="0"/>
        <v>128</v>
      </c>
      <c r="E24" s="1">
        <f t="shared" si="1"/>
        <v>96</v>
      </c>
      <c r="F24" s="1">
        <v>32</v>
      </c>
      <c r="G24" s="13"/>
      <c r="H24" s="1" t="s">
        <v>15</v>
      </c>
      <c r="I24" s="13"/>
      <c r="J24" s="13"/>
      <c r="K24" s="13"/>
      <c r="L24" s="13"/>
      <c r="M24" s="13">
        <v>32</v>
      </c>
      <c r="N24" s="38"/>
      <c r="O24" s="1"/>
    </row>
    <row r="25" spans="1:15" ht="25.5" customHeight="1">
      <c r="A25" s="63" t="s">
        <v>25</v>
      </c>
      <c r="B25" s="1"/>
      <c r="C25" s="4" t="s">
        <v>26</v>
      </c>
      <c r="D25" s="1" t="s">
        <v>230</v>
      </c>
      <c r="E25" s="1"/>
      <c r="F25" s="1"/>
      <c r="G25" s="1"/>
      <c r="H25" s="1"/>
      <c r="I25" s="1"/>
      <c r="J25" s="1"/>
      <c r="K25" s="1"/>
      <c r="L25" s="1"/>
      <c r="M25" s="1"/>
      <c r="N25" s="1" t="s">
        <v>230</v>
      </c>
      <c r="O25" s="1"/>
    </row>
    <row r="26" spans="1:15" ht="25.5" customHeight="1">
      <c r="A26" s="63"/>
      <c r="B26" s="1"/>
      <c r="C26" s="4" t="s">
        <v>27</v>
      </c>
      <c r="D26" s="26" t="s">
        <v>230</v>
      </c>
      <c r="E26" s="1"/>
      <c r="F26" s="1"/>
      <c r="G26" s="1"/>
      <c r="H26" s="1"/>
      <c r="I26" s="1"/>
      <c r="J26" s="1"/>
      <c r="K26" s="1"/>
      <c r="L26" s="1"/>
      <c r="M26" s="1"/>
      <c r="N26" s="26" t="s">
        <v>230</v>
      </c>
      <c r="O26" s="1"/>
    </row>
    <row r="27" spans="1:15" ht="25.5" customHeight="1">
      <c r="A27" s="63"/>
      <c r="B27" s="74" t="s">
        <v>28</v>
      </c>
      <c r="C27" s="74"/>
      <c r="D27" s="1">
        <f>SUM(D6:D24)</f>
        <v>2726</v>
      </c>
      <c r="E27" s="1">
        <f>SUM(E6:E26)</f>
        <v>2022</v>
      </c>
      <c r="F27" s="1">
        <f>SUM(F6:F26)</f>
        <v>674</v>
      </c>
      <c r="G27" s="1">
        <f>SUM(G6:G26)</f>
        <v>30</v>
      </c>
      <c r="H27" s="1"/>
      <c r="I27" s="1"/>
      <c r="J27" s="1">
        <f>SUM(J6:J26)</f>
        <v>164</v>
      </c>
      <c r="K27" s="1">
        <f>SUM(K6:K26)</f>
        <v>160</v>
      </c>
      <c r="L27" s="1">
        <f>SUM(L6:L26)</f>
        <v>182</v>
      </c>
      <c r="M27" s="1">
        <f>SUM(M6:M26)</f>
        <v>168</v>
      </c>
      <c r="N27" s="1" t="s">
        <v>307</v>
      </c>
      <c r="O27" s="1"/>
    </row>
    <row r="28" spans="1:15" ht="25.5" customHeight="1">
      <c r="A28" s="62" t="s">
        <v>334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</sheetData>
  <mergeCells count="21">
    <mergeCell ref="A28:O28"/>
    <mergeCell ref="H4:H5"/>
    <mergeCell ref="A6:A10"/>
    <mergeCell ref="A11:A19"/>
    <mergeCell ref="A20:A24"/>
    <mergeCell ref="E4:E5"/>
    <mergeCell ref="F4:F5"/>
    <mergeCell ref="G4:G5"/>
    <mergeCell ref="A25:A27"/>
    <mergeCell ref="D3:D5"/>
    <mergeCell ref="E3:G3"/>
    <mergeCell ref="B27:C27"/>
    <mergeCell ref="A1:O1"/>
    <mergeCell ref="A2:A5"/>
    <mergeCell ref="B2:B5"/>
    <mergeCell ref="C2:C5"/>
    <mergeCell ref="D2:G2"/>
    <mergeCell ref="H2:I3"/>
    <mergeCell ref="J2:N4"/>
    <mergeCell ref="I4:I5"/>
    <mergeCell ref="O2:O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AA28"/>
  <sheetViews>
    <sheetView workbookViewId="0" topLeftCell="A1">
      <selection activeCell="Q23" sqref="Q23"/>
    </sheetView>
  </sheetViews>
  <sheetFormatPr defaultColWidth="9.00390625" defaultRowHeight="14.25"/>
  <cols>
    <col min="1" max="1" width="3.25390625" style="0" customWidth="1"/>
    <col min="2" max="2" width="3.375" style="6" customWidth="1"/>
    <col min="3" max="3" width="18.375" style="0" customWidth="1"/>
    <col min="4" max="9" width="5.125" style="0" customWidth="1"/>
    <col min="10" max="14" width="4.50390625" style="0" customWidth="1"/>
    <col min="15" max="15" width="7.375" style="0" customWidth="1"/>
  </cols>
  <sheetData>
    <row r="1" spans="1:15" ht="30.75" customHeight="1">
      <c r="A1" s="50" t="s">
        <v>347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8.75" customHeight="1">
      <c r="A2" s="51" t="s">
        <v>0</v>
      </c>
      <c r="B2" s="51" t="s">
        <v>1</v>
      </c>
      <c r="C2" s="59" t="s">
        <v>2</v>
      </c>
      <c r="D2" s="74" t="s">
        <v>3</v>
      </c>
      <c r="E2" s="74"/>
      <c r="F2" s="74"/>
      <c r="G2" s="74"/>
      <c r="H2" s="70" t="s">
        <v>4</v>
      </c>
      <c r="I2" s="71"/>
      <c r="J2" s="64" t="s">
        <v>5</v>
      </c>
      <c r="K2" s="65"/>
      <c r="L2" s="65"/>
      <c r="M2" s="65"/>
      <c r="N2" s="65"/>
      <c r="O2" s="51" t="s">
        <v>6</v>
      </c>
    </row>
    <row r="3" spans="1:15" ht="18.75" customHeight="1">
      <c r="A3" s="58"/>
      <c r="B3" s="58"/>
      <c r="C3" s="60"/>
      <c r="D3" s="63" t="s">
        <v>7</v>
      </c>
      <c r="E3" s="74" t="s">
        <v>8</v>
      </c>
      <c r="F3" s="74"/>
      <c r="G3" s="74"/>
      <c r="H3" s="72"/>
      <c r="I3" s="73"/>
      <c r="J3" s="66"/>
      <c r="K3" s="67"/>
      <c r="L3" s="67"/>
      <c r="M3" s="67"/>
      <c r="N3" s="67"/>
      <c r="O3" s="58"/>
    </row>
    <row r="4" spans="1:15" ht="18.75" customHeight="1">
      <c r="A4" s="58"/>
      <c r="B4" s="58"/>
      <c r="C4" s="60"/>
      <c r="D4" s="63"/>
      <c r="E4" s="63" t="s">
        <v>312</v>
      </c>
      <c r="F4" s="63" t="s">
        <v>313</v>
      </c>
      <c r="G4" s="63" t="s">
        <v>314</v>
      </c>
      <c r="H4" s="51" t="s">
        <v>12</v>
      </c>
      <c r="I4" s="51" t="s">
        <v>13</v>
      </c>
      <c r="J4" s="68"/>
      <c r="K4" s="69"/>
      <c r="L4" s="69"/>
      <c r="M4" s="69"/>
      <c r="N4" s="69"/>
      <c r="O4" s="58"/>
    </row>
    <row r="5" spans="1:15" ht="18.75" customHeight="1">
      <c r="A5" s="52"/>
      <c r="B5" s="52"/>
      <c r="C5" s="61"/>
      <c r="D5" s="63"/>
      <c r="E5" s="63"/>
      <c r="F5" s="63"/>
      <c r="G5" s="63"/>
      <c r="H5" s="52"/>
      <c r="I5" s="52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52"/>
    </row>
    <row r="6" spans="1:15" ht="26.25" customHeight="1">
      <c r="A6" s="51" t="s">
        <v>14</v>
      </c>
      <c r="B6" s="11">
        <v>1</v>
      </c>
      <c r="C6" s="5" t="s">
        <v>325</v>
      </c>
      <c r="D6" s="1">
        <v>144</v>
      </c>
      <c r="E6" s="1">
        <v>144</v>
      </c>
      <c r="F6" s="1"/>
      <c r="G6" s="1"/>
      <c r="H6" s="1" t="s">
        <v>15</v>
      </c>
      <c r="I6" s="1"/>
      <c r="J6" s="1">
        <v>72</v>
      </c>
      <c r="K6" s="1">
        <v>72</v>
      </c>
      <c r="L6" s="1"/>
      <c r="M6" s="1"/>
      <c r="N6" s="1"/>
      <c r="O6" s="1"/>
    </row>
    <row r="7" spans="1:16" ht="26.25" customHeight="1">
      <c r="A7" s="58"/>
      <c r="B7" s="1">
        <v>2</v>
      </c>
      <c r="C7" s="5" t="s">
        <v>16</v>
      </c>
      <c r="D7" s="1">
        <v>144</v>
      </c>
      <c r="E7" s="1">
        <v>144</v>
      </c>
      <c r="F7" s="1"/>
      <c r="G7" s="1"/>
      <c r="H7" s="1" t="s">
        <v>15</v>
      </c>
      <c r="I7" s="1"/>
      <c r="J7" s="1">
        <v>72</v>
      </c>
      <c r="K7" s="1">
        <v>72</v>
      </c>
      <c r="L7" s="1"/>
      <c r="M7" s="1"/>
      <c r="N7" s="1"/>
      <c r="O7" s="1"/>
      <c r="P7" s="7"/>
    </row>
    <row r="8" spans="1:16" ht="26.25" customHeight="1">
      <c r="A8" s="58"/>
      <c r="B8" s="11">
        <v>3</v>
      </c>
      <c r="C8" s="5" t="s">
        <v>17</v>
      </c>
      <c r="D8" s="1">
        <v>40</v>
      </c>
      <c r="E8" s="1">
        <v>24</v>
      </c>
      <c r="F8" s="1">
        <v>16</v>
      </c>
      <c r="G8" s="1"/>
      <c r="H8" s="1"/>
      <c r="I8" s="1" t="s">
        <v>15</v>
      </c>
      <c r="J8" s="1">
        <v>40</v>
      </c>
      <c r="K8" s="1"/>
      <c r="L8" s="1"/>
      <c r="M8" s="1"/>
      <c r="N8" s="1"/>
      <c r="O8" s="1"/>
      <c r="P8" s="7"/>
    </row>
    <row r="9" spans="1:16" ht="26.25" customHeight="1">
      <c r="A9" s="58"/>
      <c r="B9" s="1">
        <v>4</v>
      </c>
      <c r="C9" s="5" t="s">
        <v>18</v>
      </c>
      <c r="D9" s="1">
        <v>32</v>
      </c>
      <c r="E9" s="1">
        <v>32</v>
      </c>
      <c r="F9" s="1"/>
      <c r="G9" s="1"/>
      <c r="H9" s="1"/>
      <c r="I9" s="1" t="s">
        <v>15</v>
      </c>
      <c r="J9" s="18"/>
      <c r="K9" s="1"/>
      <c r="L9" s="1">
        <v>32</v>
      </c>
      <c r="M9" s="1"/>
      <c r="N9" s="1"/>
      <c r="O9" s="1"/>
      <c r="P9" s="7"/>
    </row>
    <row r="10" spans="1:16" ht="26.25" customHeight="1">
      <c r="A10" s="58"/>
      <c r="B10" s="11">
        <v>5</v>
      </c>
      <c r="C10" s="5" t="s">
        <v>327</v>
      </c>
      <c r="D10" s="1">
        <v>68</v>
      </c>
      <c r="E10" s="1">
        <v>48</v>
      </c>
      <c r="F10" s="1">
        <v>20</v>
      </c>
      <c r="G10" s="1"/>
      <c r="H10" s="1" t="s">
        <v>15</v>
      </c>
      <c r="I10" s="1"/>
      <c r="J10" s="1"/>
      <c r="K10" s="18"/>
      <c r="L10" s="1">
        <v>68</v>
      </c>
      <c r="M10" s="1"/>
      <c r="N10" s="1"/>
      <c r="O10" s="1"/>
      <c r="P10" s="7"/>
    </row>
    <row r="11" spans="1:27" ht="26.25" customHeight="1">
      <c r="A11" s="51" t="s">
        <v>328</v>
      </c>
      <c r="B11" s="11">
        <v>6</v>
      </c>
      <c r="C11" s="14" t="s">
        <v>64</v>
      </c>
      <c r="D11" s="13">
        <v>72</v>
      </c>
      <c r="E11" s="13">
        <v>72</v>
      </c>
      <c r="F11" s="13"/>
      <c r="G11" s="13"/>
      <c r="H11" s="1" t="s">
        <v>15</v>
      </c>
      <c r="I11" s="35"/>
      <c r="J11" s="13">
        <v>72</v>
      </c>
      <c r="K11" s="15"/>
      <c r="L11" s="13"/>
      <c r="M11" s="13"/>
      <c r="N11" s="13"/>
      <c r="O11" s="1"/>
      <c r="P11" s="9"/>
      <c r="Q11" s="8"/>
      <c r="R11" s="8"/>
      <c r="S11" s="8"/>
      <c r="T11" s="8"/>
      <c r="U11" s="8"/>
      <c r="V11" s="8"/>
      <c r="W11" s="8"/>
      <c r="X11" s="8"/>
      <c r="Y11" s="8"/>
      <c r="Z11" s="8"/>
      <c r="AA11" s="3"/>
    </row>
    <row r="12" spans="1:27" ht="26.25" customHeight="1">
      <c r="A12" s="58"/>
      <c r="B12" s="1">
        <v>7</v>
      </c>
      <c r="C12" s="14" t="s">
        <v>247</v>
      </c>
      <c r="D12" s="13">
        <v>68</v>
      </c>
      <c r="E12" s="13">
        <v>68</v>
      </c>
      <c r="F12" s="13"/>
      <c r="G12" s="13"/>
      <c r="H12" s="1" t="s">
        <v>15</v>
      </c>
      <c r="I12" s="35"/>
      <c r="J12" s="35"/>
      <c r="K12" s="15"/>
      <c r="L12" s="13">
        <v>68</v>
      </c>
      <c r="M12" s="13"/>
      <c r="N12" s="13"/>
      <c r="O12" s="1"/>
      <c r="P12" s="9"/>
      <c r="Q12" s="8"/>
      <c r="R12" s="8"/>
      <c r="S12" s="8"/>
      <c r="T12" s="8"/>
      <c r="U12" s="8"/>
      <c r="V12" s="8"/>
      <c r="W12" s="8"/>
      <c r="X12" s="8"/>
      <c r="Y12" s="8"/>
      <c r="Z12" s="8"/>
      <c r="AA12" s="3"/>
    </row>
    <row r="13" spans="1:15" ht="26.25" customHeight="1">
      <c r="A13" s="58"/>
      <c r="B13" s="11">
        <v>8</v>
      </c>
      <c r="C13" s="14" t="s">
        <v>253</v>
      </c>
      <c r="D13" s="13">
        <v>64</v>
      </c>
      <c r="E13" s="13">
        <v>64</v>
      </c>
      <c r="F13" s="13"/>
      <c r="G13" s="13"/>
      <c r="H13" s="1" t="s">
        <v>15</v>
      </c>
      <c r="I13" s="35"/>
      <c r="J13" s="13"/>
      <c r="K13" s="15"/>
      <c r="L13" s="15"/>
      <c r="M13" s="13">
        <v>64</v>
      </c>
      <c r="N13" s="13"/>
      <c r="O13" s="1"/>
    </row>
    <row r="14" spans="1:15" ht="26.25" customHeight="1">
      <c r="A14" s="58"/>
      <c r="B14" s="1">
        <v>9</v>
      </c>
      <c r="C14" s="14" t="s">
        <v>255</v>
      </c>
      <c r="D14" s="13">
        <v>68</v>
      </c>
      <c r="E14" s="13">
        <v>68</v>
      </c>
      <c r="F14" s="13"/>
      <c r="G14" s="13"/>
      <c r="H14" s="1" t="s">
        <v>15</v>
      </c>
      <c r="I14" s="35"/>
      <c r="J14" s="13"/>
      <c r="K14" s="13"/>
      <c r="L14" s="13"/>
      <c r="M14" s="13">
        <v>68</v>
      </c>
      <c r="N14" s="13"/>
      <c r="O14" s="1"/>
    </row>
    <row r="15" spans="1:15" ht="26.25" customHeight="1">
      <c r="A15" s="58"/>
      <c r="B15" s="11">
        <v>10</v>
      </c>
      <c r="C15" s="14" t="s">
        <v>65</v>
      </c>
      <c r="D15" s="13">
        <v>72</v>
      </c>
      <c r="E15" s="13">
        <v>72</v>
      </c>
      <c r="F15" s="13"/>
      <c r="G15" s="13"/>
      <c r="H15" s="1" t="s">
        <v>15</v>
      </c>
      <c r="I15" s="35"/>
      <c r="J15" s="13">
        <v>72</v>
      </c>
      <c r="L15" s="13"/>
      <c r="M15" s="13"/>
      <c r="N15" s="13"/>
      <c r="O15" s="1"/>
    </row>
    <row r="16" spans="1:15" ht="26.25" customHeight="1">
      <c r="A16" s="58"/>
      <c r="B16" s="11">
        <v>11</v>
      </c>
      <c r="C16" s="20" t="s">
        <v>251</v>
      </c>
      <c r="D16" s="13">
        <v>40</v>
      </c>
      <c r="E16" s="13">
        <v>24</v>
      </c>
      <c r="F16" s="13">
        <v>16</v>
      </c>
      <c r="G16" s="13"/>
      <c r="H16" s="35"/>
      <c r="I16" s="1" t="s">
        <v>15</v>
      </c>
      <c r="J16" s="15"/>
      <c r="K16" s="13">
        <v>40</v>
      </c>
      <c r="L16" s="15"/>
      <c r="M16" s="13"/>
      <c r="N16" s="13"/>
      <c r="O16" s="1"/>
    </row>
    <row r="17" spans="1:15" ht="26.25" customHeight="1">
      <c r="A17" s="58"/>
      <c r="B17" s="1">
        <v>12</v>
      </c>
      <c r="C17" s="14" t="s">
        <v>63</v>
      </c>
      <c r="D17" s="13">
        <v>72</v>
      </c>
      <c r="E17" s="13">
        <v>72</v>
      </c>
      <c r="F17" s="13"/>
      <c r="G17" s="13"/>
      <c r="H17" s="1" t="s">
        <v>15</v>
      </c>
      <c r="I17" s="35"/>
      <c r="J17" s="15"/>
      <c r="K17" s="35"/>
      <c r="L17" s="13">
        <v>72</v>
      </c>
      <c r="M17" s="13"/>
      <c r="N17" s="13"/>
      <c r="O17" s="1"/>
    </row>
    <row r="18" spans="1:15" ht="26.25" customHeight="1">
      <c r="A18" s="58"/>
      <c r="B18" s="11">
        <v>13</v>
      </c>
      <c r="C18" s="14" t="s">
        <v>257</v>
      </c>
      <c r="D18" s="13">
        <v>64</v>
      </c>
      <c r="E18" s="13">
        <v>64</v>
      </c>
      <c r="F18" s="13"/>
      <c r="G18" s="13"/>
      <c r="H18" s="1" t="s">
        <v>15</v>
      </c>
      <c r="I18" s="35"/>
      <c r="K18" s="13">
        <v>64</v>
      </c>
      <c r="L18" s="15"/>
      <c r="M18" s="13"/>
      <c r="N18" s="13"/>
      <c r="O18" s="1"/>
    </row>
    <row r="19" spans="1:15" ht="26.25" customHeight="1">
      <c r="A19" s="58"/>
      <c r="B19" s="1">
        <v>14</v>
      </c>
      <c r="C19" s="14" t="s">
        <v>30</v>
      </c>
      <c r="D19" s="13">
        <v>72</v>
      </c>
      <c r="E19" s="13">
        <v>72</v>
      </c>
      <c r="F19" s="13"/>
      <c r="G19" s="13"/>
      <c r="H19" s="1" t="s">
        <v>15</v>
      </c>
      <c r="I19" s="13"/>
      <c r="J19" s="15"/>
      <c r="K19" s="13">
        <v>72</v>
      </c>
      <c r="L19" s="13"/>
      <c r="M19" s="13"/>
      <c r="N19" s="13"/>
      <c r="O19" s="1"/>
    </row>
    <row r="20" spans="1:15" ht="26.25" customHeight="1">
      <c r="A20" s="63" t="s">
        <v>24</v>
      </c>
      <c r="B20" s="11">
        <v>15</v>
      </c>
      <c r="C20" s="14" t="s">
        <v>252</v>
      </c>
      <c r="D20" s="1">
        <v>72</v>
      </c>
      <c r="E20" s="1">
        <v>72</v>
      </c>
      <c r="F20" s="1"/>
      <c r="G20" s="13"/>
      <c r="H20" s="1" t="s">
        <v>15</v>
      </c>
      <c r="I20" s="13"/>
      <c r="J20" s="13"/>
      <c r="K20" s="13"/>
      <c r="L20" s="13">
        <v>72</v>
      </c>
      <c r="N20" s="13"/>
      <c r="O20" s="1"/>
    </row>
    <row r="21" spans="1:15" ht="26.25" customHeight="1">
      <c r="A21" s="63"/>
      <c r="B21" s="11">
        <v>16</v>
      </c>
      <c r="C21" s="14" t="s">
        <v>258</v>
      </c>
      <c r="D21" s="1">
        <v>68</v>
      </c>
      <c r="E21" s="1">
        <v>68</v>
      </c>
      <c r="F21" s="1"/>
      <c r="G21" s="13"/>
      <c r="H21" s="1" t="s">
        <v>15</v>
      </c>
      <c r="I21" s="13"/>
      <c r="J21" s="13"/>
      <c r="K21" s="13"/>
      <c r="M21" s="13">
        <v>68</v>
      </c>
      <c r="N21" s="38"/>
      <c r="O21" s="1"/>
    </row>
    <row r="22" spans="1:15" ht="26.25" customHeight="1">
      <c r="A22" s="63"/>
      <c r="B22" s="1">
        <v>17</v>
      </c>
      <c r="C22" s="14" t="s">
        <v>254</v>
      </c>
      <c r="D22" s="1">
        <v>72</v>
      </c>
      <c r="E22" s="1">
        <v>72</v>
      </c>
      <c r="F22" s="1"/>
      <c r="G22" s="13"/>
      <c r="H22" s="1" t="s">
        <v>15</v>
      </c>
      <c r="I22" s="13"/>
      <c r="J22" s="13"/>
      <c r="K22" s="13"/>
      <c r="L22" s="13">
        <v>72</v>
      </c>
      <c r="M22" s="13"/>
      <c r="N22" s="13"/>
      <c r="O22" s="1"/>
    </row>
    <row r="23" spans="1:15" ht="26.25" customHeight="1">
      <c r="A23" s="63"/>
      <c r="B23" s="11">
        <v>18</v>
      </c>
      <c r="C23" s="14" t="s">
        <v>256</v>
      </c>
      <c r="D23" s="1">
        <v>72</v>
      </c>
      <c r="E23" s="1">
        <v>72</v>
      </c>
      <c r="F23" s="1"/>
      <c r="G23" s="13"/>
      <c r="H23" s="1" t="s">
        <v>15</v>
      </c>
      <c r="I23" s="13"/>
      <c r="J23" s="13"/>
      <c r="K23" s="13"/>
      <c r="L23" s="13"/>
      <c r="M23" s="13">
        <v>72</v>
      </c>
      <c r="N23" s="13"/>
      <c r="O23" s="1"/>
    </row>
    <row r="24" spans="1:15" ht="26.25" customHeight="1">
      <c r="A24" s="63"/>
      <c r="B24" s="1">
        <v>19</v>
      </c>
      <c r="C24" s="14" t="s">
        <v>259</v>
      </c>
      <c r="D24" s="1">
        <v>64</v>
      </c>
      <c r="E24" s="1">
        <v>64</v>
      </c>
      <c r="F24" s="1"/>
      <c r="G24" s="13"/>
      <c r="H24" s="1" t="s">
        <v>15</v>
      </c>
      <c r="I24" s="13"/>
      <c r="J24" s="13"/>
      <c r="K24" s="13"/>
      <c r="L24" s="13"/>
      <c r="M24" s="13">
        <v>64</v>
      </c>
      <c r="N24" s="38"/>
      <c r="O24" s="1"/>
    </row>
    <row r="25" spans="1:15" ht="26.25" customHeight="1">
      <c r="A25" s="63" t="s">
        <v>25</v>
      </c>
      <c r="B25" s="1"/>
      <c r="C25" s="4" t="s">
        <v>26</v>
      </c>
      <c r="D25" s="1"/>
      <c r="E25" s="1"/>
      <c r="F25" s="1"/>
      <c r="G25" s="1" t="s">
        <v>230</v>
      </c>
      <c r="H25" s="1"/>
      <c r="I25" s="13"/>
      <c r="J25" s="13"/>
      <c r="K25" s="13"/>
      <c r="L25" s="13"/>
      <c r="M25" s="13"/>
      <c r="N25" s="1" t="s">
        <v>230</v>
      </c>
      <c r="O25" s="1"/>
    </row>
    <row r="26" spans="1:15" ht="26.25" customHeight="1">
      <c r="A26" s="63"/>
      <c r="B26" s="1"/>
      <c r="C26" s="4" t="s">
        <v>27</v>
      </c>
      <c r="D26" s="26"/>
      <c r="E26" s="1"/>
      <c r="F26" s="1"/>
      <c r="G26" s="26" t="s">
        <v>230</v>
      </c>
      <c r="H26" s="1"/>
      <c r="I26" s="1"/>
      <c r="J26" s="1"/>
      <c r="K26" s="1"/>
      <c r="L26" s="1"/>
      <c r="M26" s="1"/>
      <c r="N26" s="26" t="s">
        <v>230</v>
      </c>
      <c r="O26" s="1"/>
    </row>
    <row r="27" spans="1:15" ht="26.25" customHeight="1">
      <c r="A27" s="63"/>
      <c r="B27" s="74" t="s">
        <v>28</v>
      </c>
      <c r="C27" s="74"/>
      <c r="D27" s="1">
        <f>SUM(D6:D24)</f>
        <v>1368</v>
      </c>
      <c r="E27" s="1">
        <f>SUM(E6:E26)</f>
        <v>1316</v>
      </c>
      <c r="F27" s="1">
        <f>SUM(F6:F26)</f>
        <v>52</v>
      </c>
      <c r="G27" s="1" t="s">
        <v>315</v>
      </c>
      <c r="H27" s="1"/>
      <c r="I27" s="1"/>
      <c r="J27" s="1">
        <f>SUM(J6:J26)</f>
        <v>328</v>
      </c>
      <c r="K27" s="1">
        <f>SUM(K6:K26)</f>
        <v>320</v>
      </c>
      <c r="L27" s="1">
        <f>SUM(L6:L26)</f>
        <v>384</v>
      </c>
      <c r="M27" s="1">
        <f>SUM(M6:M26)</f>
        <v>336</v>
      </c>
      <c r="N27" s="1" t="s">
        <v>315</v>
      </c>
      <c r="O27" s="1"/>
    </row>
    <row r="28" spans="1:15" ht="26.25" customHeight="1">
      <c r="A28" s="62" t="s">
        <v>334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</sheetData>
  <mergeCells count="21">
    <mergeCell ref="O2:O5"/>
    <mergeCell ref="I4:I5"/>
    <mergeCell ref="D3:D5"/>
    <mergeCell ref="A11:A19"/>
    <mergeCell ref="E4:E5"/>
    <mergeCell ref="F4:F5"/>
    <mergeCell ref="A6:A10"/>
    <mergeCell ref="A1:O1"/>
    <mergeCell ref="A2:A5"/>
    <mergeCell ref="B2:B5"/>
    <mergeCell ref="C2:C5"/>
    <mergeCell ref="D2:G2"/>
    <mergeCell ref="H2:I3"/>
    <mergeCell ref="J2:N4"/>
    <mergeCell ref="G4:G5"/>
    <mergeCell ref="E3:G3"/>
    <mergeCell ref="H4:H5"/>
    <mergeCell ref="A28:O28"/>
    <mergeCell ref="A25:A27"/>
    <mergeCell ref="B27:C27"/>
    <mergeCell ref="A20:A2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2011-09-06T07:30:01Z</cp:lastPrinted>
  <dcterms:created xsi:type="dcterms:W3CDTF">2009-07-11T02:19:33Z</dcterms:created>
  <dcterms:modified xsi:type="dcterms:W3CDTF">2012-11-02T01:27:03Z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