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0575" tabRatio="800" firstSheet="1" activeTab="6"/>
  </bookViews>
  <sheets>
    <sheet name="计算机科学与技术（函授）" sheetId="1" r:id="rId1"/>
    <sheet name="信息与计算科学（函授）" sheetId="2" r:id="rId2"/>
    <sheet name="机械设计制造及其自动化（函授）" sheetId="3" r:id="rId3"/>
    <sheet name="机械设计制造及其自动化（业余）" sheetId="4" r:id="rId4"/>
    <sheet name="材料成型及控制工程（函授）" sheetId="5" r:id="rId5"/>
    <sheet name="土木工程（函授）" sheetId="6" r:id="rId6"/>
    <sheet name="土木工程（业余）" sheetId="7" r:id="rId7"/>
    <sheet name="建筑学（函授）" sheetId="8" r:id="rId8"/>
    <sheet name="工业设计（函授）" sheetId="9" r:id="rId9"/>
    <sheet name="电气工程及其自动化（函授）" sheetId="10" r:id="rId10"/>
    <sheet name="电子信息工程（函授）" sheetId="11" r:id="rId11"/>
    <sheet name="通信工程（函授） " sheetId="12" r:id="rId12"/>
    <sheet name="自动化（函授） " sheetId="13" r:id="rId13"/>
    <sheet name="安全工程（函授）" sheetId="14" r:id="rId14"/>
    <sheet name="高分子材料与工程（函授）" sheetId="15" r:id="rId15"/>
    <sheet name="化学工程与工艺（函授）" sheetId="16" r:id="rId16"/>
    <sheet name="环境工程（函授）" sheetId="17" r:id="rId17"/>
    <sheet name="金属材料工程（函授）" sheetId="18" r:id="rId18"/>
    <sheet name="无机非金属材料工程（函授）" sheetId="19" r:id="rId19"/>
    <sheet name="英语（函授)" sheetId="20" r:id="rId20"/>
    <sheet name="会计学（函授）" sheetId="21" r:id="rId21"/>
    <sheet name="会计学（业余）" sheetId="22" r:id="rId22"/>
    <sheet name="工商管理（函授）" sheetId="23" r:id="rId23"/>
    <sheet name="工商管理（业余）" sheetId="24" r:id="rId24"/>
    <sheet name="国际经济与贸易（函授）" sheetId="25" r:id="rId25"/>
    <sheet name="工程管理（函授）" sheetId="26" r:id="rId26"/>
    <sheet name="网络工程（函授）" sheetId="27" r:id="rId27"/>
    <sheet name="工业工程（函授）" sheetId="28" r:id="rId28"/>
  </sheets>
  <definedNames/>
  <calcPr fullCalcOnLoad="1"/>
</workbook>
</file>

<file path=xl/sharedStrings.xml><?xml version="1.0" encoding="utf-8"?>
<sst xmlns="http://schemas.openxmlformats.org/spreadsheetml/2006/main" count="1937" uniqueCount="493">
  <si>
    <t>课程类别</t>
  </si>
  <si>
    <t>序号</t>
  </si>
  <si>
    <t>课程名称</t>
  </si>
  <si>
    <t>学时数与学分</t>
  </si>
  <si>
    <t>考核方式</t>
  </si>
  <si>
    <t>各学期学时分配</t>
  </si>
  <si>
    <t>备 注</t>
  </si>
  <si>
    <t>总学时数</t>
  </si>
  <si>
    <t>其中</t>
  </si>
  <si>
    <t>自学</t>
  </si>
  <si>
    <t>面授</t>
  </si>
  <si>
    <t>实验（训）</t>
  </si>
  <si>
    <t>考试</t>
  </si>
  <si>
    <t>考查</t>
  </si>
  <si>
    <t>公共课</t>
  </si>
  <si>
    <t>√</t>
  </si>
  <si>
    <t>专业基础课</t>
  </si>
  <si>
    <t>实践环节</t>
  </si>
  <si>
    <t>毕业实习</t>
  </si>
  <si>
    <t>合计</t>
  </si>
  <si>
    <t>专业课</t>
  </si>
  <si>
    <t>无机化学</t>
  </si>
  <si>
    <t>分析化学</t>
  </si>
  <si>
    <t>工程力学</t>
  </si>
  <si>
    <t>机械设计基础</t>
  </si>
  <si>
    <t>金属工艺学</t>
  </si>
  <si>
    <t>AUTOCAD应用</t>
  </si>
  <si>
    <t>画法几何与工程制图</t>
  </si>
  <si>
    <t>电子电工技术</t>
  </si>
  <si>
    <t>安全学原理</t>
  </si>
  <si>
    <t>安全法规</t>
  </si>
  <si>
    <t>安全系统工程学</t>
  </si>
  <si>
    <t>环境保护</t>
  </si>
  <si>
    <t>工业通风</t>
  </si>
  <si>
    <t>安全评价</t>
  </si>
  <si>
    <t>安全监测与监控技术</t>
  </si>
  <si>
    <t>电气安全</t>
  </si>
  <si>
    <t>经贸知识英语</t>
  </si>
  <si>
    <t>统计学</t>
  </si>
  <si>
    <t>企业会计</t>
  </si>
  <si>
    <t>货币银行学</t>
  </si>
  <si>
    <t>国际贸易理论</t>
  </si>
  <si>
    <t>国际金融</t>
  </si>
  <si>
    <t>国际市场营销学</t>
  </si>
  <si>
    <t>国际商务谈判</t>
  </si>
  <si>
    <t>外贸函电</t>
  </si>
  <si>
    <t>国际贸易实务</t>
  </si>
  <si>
    <t>国际投资</t>
  </si>
  <si>
    <t>国际运输与保险</t>
  </si>
  <si>
    <t>国际商法</t>
  </si>
  <si>
    <t>国际贸易单证制作</t>
  </si>
  <si>
    <t>国际结算</t>
  </si>
  <si>
    <t>西方经济学</t>
  </si>
  <si>
    <t>运筹学</t>
  </si>
  <si>
    <t>管理学原理</t>
  </si>
  <si>
    <t>会计学</t>
  </si>
  <si>
    <t>市场营销</t>
  </si>
  <si>
    <t>战略管理</t>
  </si>
  <si>
    <t>财务管理</t>
  </si>
  <si>
    <t>国际贸易</t>
  </si>
  <si>
    <t>生产管理</t>
  </si>
  <si>
    <t>人力资源管理</t>
  </si>
  <si>
    <t>管理信息系统</t>
  </si>
  <si>
    <t>技术管理</t>
  </si>
  <si>
    <t>质量管理</t>
  </si>
  <si>
    <t>经济法</t>
  </si>
  <si>
    <t>物流管理</t>
  </si>
  <si>
    <t>工程数学</t>
  </si>
  <si>
    <t>工程制图</t>
  </si>
  <si>
    <t>电机学</t>
  </si>
  <si>
    <t>电路原理</t>
  </si>
  <si>
    <t>模拟电子技术</t>
  </si>
  <si>
    <t>数字电子技术</t>
  </si>
  <si>
    <t>微机原理及应用</t>
  </si>
  <si>
    <t>自动控制原理</t>
  </si>
  <si>
    <t>可编程序控制器</t>
  </si>
  <si>
    <t>软件技术基础</t>
  </si>
  <si>
    <t>电气工程基础</t>
  </si>
  <si>
    <t>电力系统分析</t>
  </si>
  <si>
    <t>电气传动技术</t>
  </si>
  <si>
    <t>电力系统自动化</t>
  </si>
  <si>
    <t>电器检测技术</t>
  </si>
  <si>
    <t>高电压技术</t>
  </si>
  <si>
    <t>单片机技术</t>
  </si>
  <si>
    <t>微机原理与应用</t>
  </si>
  <si>
    <t>虚拟仪器</t>
  </si>
  <si>
    <t>信号与系统</t>
  </si>
  <si>
    <t>数字信号处理基础</t>
  </si>
  <si>
    <t>数字通信原理</t>
  </si>
  <si>
    <t>通信电子线路</t>
  </si>
  <si>
    <t>数字图像处理</t>
  </si>
  <si>
    <t>DSP技术</t>
  </si>
  <si>
    <t>EDA技术</t>
  </si>
  <si>
    <t>语音信号处理</t>
  </si>
  <si>
    <t>现代通讯网络技术</t>
  </si>
  <si>
    <t>模拟集成电路与应用</t>
  </si>
  <si>
    <t>现代光纤通信技术</t>
  </si>
  <si>
    <t>嵌入式系统</t>
  </si>
  <si>
    <t>面向对象程序设计</t>
  </si>
  <si>
    <t>微机原理与接口技术</t>
  </si>
  <si>
    <t>毕业设计、毕业答辩</t>
  </si>
  <si>
    <t>税法</t>
  </si>
  <si>
    <t>审计学</t>
  </si>
  <si>
    <t>财务报告</t>
  </si>
  <si>
    <t>成本会计学</t>
  </si>
  <si>
    <t>管理会计学</t>
  </si>
  <si>
    <t>高级财务会计</t>
  </si>
  <si>
    <t>市场营销学</t>
  </si>
  <si>
    <t>8周</t>
  </si>
  <si>
    <t>毕业论文、毕业答辩</t>
  </si>
  <si>
    <t>微机原理</t>
  </si>
  <si>
    <t>机械工程材料</t>
  </si>
  <si>
    <t>互换性与技术测量</t>
  </si>
  <si>
    <t>AUTOCAD基础</t>
  </si>
  <si>
    <t>单片机接口技术</t>
  </si>
  <si>
    <t>液压与气压传动</t>
  </si>
  <si>
    <t>金属切削机床</t>
  </si>
  <si>
    <t>计算机组成原理</t>
  </si>
  <si>
    <t>网络工程</t>
  </si>
  <si>
    <t>软件工程</t>
  </si>
  <si>
    <t>数据库原理及应用</t>
  </si>
  <si>
    <t>人工智能导论</t>
  </si>
  <si>
    <t>计算机体系结构</t>
  </si>
  <si>
    <t>编译原理</t>
  </si>
  <si>
    <t>计算机网络</t>
  </si>
  <si>
    <t>房屋建筑学</t>
  </si>
  <si>
    <t>土力学与地基基础</t>
  </si>
  <si>
    <t>土木工程材料</t>
  </si>
  <si>
    <t>结构力学</t>
  </si>
  <si>
    <t>操作系统原理</t>
  </si>
  <si>
    <t>数据结构</t>
  </si>
  <si>
    <t>多媒体技术</t>
  </si>
  <si>
    <t>JAVA程序设计</t>
  </si>
  <si>
    <t>离散数学</t>
  </si>
  <si>
    <t>8周</t>
  </si>
  <si>
    <t>10周</t>
  </si>
  <si>
    <t>18周</t>
  </si>
  <si>
    <t>计算机科学导论</t>
  </si>
  <si>
    <t>8周</t>
  </si>
  <si>
    <t>10周</t>
  </si>
  <si>
    <t>18周</t>
  </si>
  <si>
    <t>数控技术</t>
  </si>
  <si>
    <t>机械设计基础</t>
  </si>
  <si>
    <t>金属材料及热处理</t>
  </si>
  <si>
    <t>材料科学基础</t>
  </si>
  <si>
    <t>互换性与测量技术</t>
  </si>
  <si>
    <t>液压传动与气动</t>
  </si>
  <si>
    <t>工程力学</t>
  </si>
  <si>
    <t>现代材料检测技术</t>
  </si>
  <si>
    <t>材料成型工艺</t>
  </si>
  <si>
    <t>功能材料学</t>
  </si>
  <si>
    <t>复合材料学</t>
  </si>
  <si>
    <t>金属腐蚀与防护</t>
  </si>
  <si>
    <t>特种热处理技术</t>
  </si>
  <si>
    <t>焊接工程技术</t>
  </si>
  <si>
    <t>建筑结构设计</t>
  </si>
  <si>
    <t>建筑设备</t>
  </si>
  <si>
    <t>土木工程概论</t>
  </si>
  <si>
    <t>土木工程制图</t>
  </si>
  <si>
    <t>土木工程测量</t>
  </si>
  <si>
    <t>建筑工程概预算</t>
  </si>
  <si>
    <t>建筑工程施工组织</t>
  </si>
  <si>
    <t>工程经济</t>
  </si>
  <si>
    <t>建筑项目管理</t>
  </si>
  <si>
    <t>房地产开发与经营</t>
  </si>
  <si>
    <t>工程事故分析与处理</t>
  </si>
  <si>
    <t>管理学原理</t>
  </si>
  <si>
    <t>财务软件</t>
  </si>
  <si>
    <t>现代会计理论</t>
  </si>
  <si>
    <t>证券投资学</t>
  </si>
  <si>
    <t>社会实践、毕业实习</t>
  </si>
  <si>
    <t>财政与金融</t>
  </si>
  <si>
    <t>预算会计</t>
  </si>
  <si>
    <t>西方财务会计</t>
  </si>
  <si>
    <t>毕业实习</t>
  </si>
  <si>
    <t>专业课</t>
  </si>
  <si>
    <t>建筑安全</t>
  </si>
  <si>
    <t>特种设备安全工程</t>
  </si>
  <si>
    <t>危险化学品管理</t>
  </si>
  <si>
    <t>18周</t>
  </si>
  <si>
    <t>专业基础课</t>
  </si>
  <si>
    <t>工程制图</t>
  </si>
  <si>
    <t>工程材料</t>
  </si>
  <si>
    <t>材料物理化学</t>
  </si>
  <si>
    <t>复合材料概论</t>
  </si>
  <si>
    <t>流体力学、风机与泵</t>
  </si>
  <si>
    <t>材料现代检测技术</t>
  </si>
  <si>
    <t>粉体技术与粉磨设备</t>
  </si>
  <si>
    <t>材料工业热工设备</t>
  </si>
  <si>
    <t>水泥工艺学</t>
  </si>
  <si>
    <t>混凝土工艺学</t>
  </si>
  <si>
    <t>热工过程及基础</t>
  </si>
  <si>
    <t>材料工艺设计概论</t>
  </si>
  <si>
    <t>玻璃工艺学</t>
  </si>
  <si>
    <t>VF程序设计</t>
  </si>
  <si>
    <t>讲课</t>
  </si>
  <si>
    <t>实验</t>
  </si>
  <si>
    <t>实践</t>
  </si>
  <si>
    <t>数控技术</t>
  </si>
  <si>
    <t>控制理论基础</t>
  </si>
  <si>
    <t>机床电气控制与PLC</t>
  </si>
  <si>
    <t>PRO/ENGINEER</t>
  </si>
  <si>
    <t>金属切削原理与刀具</t>
  </si>
  <si>
    <t>机制工艺及夹具设计</t>
  </si>
  <si>
    <t>高等数学</t>
  </si>
  <si>
    <t>建筑力学</t>
  </si>
  <si>
    <t>8周</t>
  </si>
  <si>
    <t>10周</t>
  </si>
  <si>
    <t>18周</t>
  </si>
  <si>
    <t>土木工程概论</t>
  </si>
  <si>
    <t>土木工程制图</t>
  </si>
  <si>
    <t>工程力学</t>
  </si>
  <si>
    <t>土木工程测量</t>
  </si>
  <si>
    <t>建筑结构设计</t>
  </si>
  <si>
    <t>建筑工程概预算</t>
  </si>
  <si>
    <t>建筑设备</t>
  </si>
  <si>
    <t>工程经济</t>
  </si>
  <si>
    <t>建筑项目管理</t>
  </si>
  <si>
    <t>房地产开发与经营</t>
  </si>
  <si>
    <t>建筑工程施工组织</t>
  </si>
  <si>
    <t>工程事故分析与处理</t>
  </si>
  <si>
    <t>8周</t>
  </si>
  <si>
    <t>10周</t>
  </si>
  <si>
    <t>18周</t>
  </si>
  <si>
    <t>毕业实习</t>
  </si>
  <si>
    <t>毕业实习</t>
  </si>
  <si>
    <t>专业课</t>
  </si>
  <si>
    <t>毕业实习</t>
  </si>
  <si>
    <t>讲课</t>
  </si>
  <si>
    <t>实验</t>
  </si>
  <si>
    <t>实践</t>
  </si>
  <si>
    <t>管理学原理</t>
  </si>
  <si>
    <t>财政与金融</t>
  </si>
  <si>
    <t>预算会计</t>
  </si>
  <si>
    <t>西方财务会计</t>
  </si>
  <si>
    <t>证券投资学</t>
  </si>
  <si>
    <t>财务软件</t>
  </si>
  <si>
    <t>现代会计理论</t>
  </si>
  <si>
    <t>社会实践、毕业实习</t>
  </si>
  <si>
    <t>电子商务</t>
  </si>
  <si>
    <t>毕业设计、毕业答辩</t>
  </si>
  <si>
    <t>汇编语言程序设计</t>
  </si>
  <si>
    <t>数据结构</t>
  </si>
  <si>
    <t>离散数学</t>
  </si>
  <si>
    <t>计算机组成原理</t>
  </si>
  <si>
    <t>电子技术基础</t>
  </si>
  <si>
    <t>面向对象程序设计</t>
  </si>
  <si>
    <t>毕业设计、毕业答辩</t>
  </si>
  <si>
    <t>工程经济学</t>
  </si>
  <si>
    <t>系统工程</t>
  </si>
  <si>
    <t>毕业设计、毕业答辩</t>
  </si>
  <si>
    <t>C语言程序设计</t>
  </si>
  <si>
    <t>大学英语3、4</t>
  </si>
  <si>
    <t>房屋建筑学</t>
  </si>
  <si>
    <t>土木工程材料</t>
  </si>
  <si>
    <t>建筑CAD</t>
  </si>
  <si>
    <t>土木工程测量</t>
  </si>
  <si>
    <t>土力学与地基基础</t>
  </si>
  <si>
    <t>混凝土结构设计</t>
  </si>
  <si>
    <t>砌体结构设计</t>
  </si>
  <si>
    <t>工程项目合同管理</t>
  </si>
  <si>
    <t>房地产经营与管理</t>
  </si>
  <si>
    <t>施工技术与施工组织</t>
  </si>
  <si>
    <t>工程建设法规</t>
  </si>
  <si>
    <t>建筑工程定额与概预算</t>
  </si>
  <si>
    <t>国际工程项目管理</t>
  </si>
  <si>
    <t>工程造价的确定与控制</t>
  </si>
  <si>
    <t>工程建设监理</t>
  </si>
  <si>
    <t>数字逻辑与电路设计</t>
  </si>
  <si>
    <t>Linux操作系统</t>
  </si>
  <si>
    <t>软件工程</t>
  </si>
  <si>
    <t>数据通信与计算机网络</t>
  </si>
  <si>
    <t>TCP/IP协议</t>
  </si>
  <si>
    <t>网络编程</t>
  </si>
  <si>
    <t>接口与通信技术</t>
  </si>
  <si>
    <t>Java程序设计</t>
  </si>
  <si>
    <t>计算机网络安全</t>
  </si>
  <si>
    <t>宽带无线通信网络</t>
  </si>
  <si>
    <t>大学英语3、4</t>
  </si>
  <si>
    <t>高等数学</t>
  </si>
  <si>
    <t>C语言程序设计</t>
  </si>
  <si>
    <t>电工电子技术</t>
  </si>
  <si>
    <t>管理学原理</t>
  </si>
  <si>
    <t>工业工程学</t>
  </si>
  <si>
    <t>财务管理</t>
  </si>
  <si>
    <t>安全工程学</t>
  </si>
  <si>
    <t>专业课</t>
  </si>
  <si>
    <t>质量工程学</t>
  </si>
  <si>
    <t>物流工程学</t>
  </si>
  <si>
    <t>现代制造系统</t>
  </si>
  <si>
    <t>物流信息系统</t>
  </si>
  <si>
    <t>毕业实习</t>
  </si>
  <si>
    <t>8周</t>
  </si>
  <si>
    <t>毕业设计、毕业答辩</t>
  </si>
  <si>
    <t>10周</t>
  </si>
  <si>
    <t>18周</t>
  </si>
  <si>
    <t>安全工程概论</t>
  </si>
  <si>
    <t>毛泽东思想与中国特色社会主义理论体系概论</t>
  </si>
  <si>
    <t>经济数学</t>
  </si>
  <si>
    <t xml:space="preserve">专业名称：计算机科学与技术        学习形式：函授         层次：专科起点本科           学制：2.5年 </t>
  </si>
  <si>
    <t xml:space="preserve">专业名称：材料成型及控制工程        学习形式：函授        层次：专科起点本科         学制：2.5年 </t>
  </si>
  <si>
    <t xml:space="preserve">专业名称：土木工程            学习形式：业余           层次：专科起点本科           学制：2.5年 </t>
  </si>
  <si>
    <t xml:space="preserve">专业名称：土木工程            学习形式：函授           层次：专科起点本科           学制：2.5年 </t>
  </si>
  <si>
    <t xml:space="preserve">专业名称：电气工程及其自动化         学习形式：函授       层次：专科起点本科          学制：2.5年 </t>
  </si>
  <si>
    <t xml:space="preserve">专业名称：电子信息工程          学习形式：函授         层次：专科起点本科           学制：2.5年 </t>
  </si>
  <si>
    <t xml:space="preserve">专业名称：工商管理          学习形式：业余           层次：专科起点本科              学制：2.5年 </t>
  </si>
  <si>
    <t xml:space="preserve">专业名称：工程管理          学习形式：函授           层次：专科起点本科              学制：2.5年 </t>
  </si>
  <si>
    <t xml:space="preserve">专业名称：网络工程          学习形式：函授           层次：专科起点本科              学制：2.5年 </t>
  </si>
  <si>
    <t xml:space="preserve">专业名称：工业工程           学习形式：函授           层次：专科起点本科              学制：2.5年 </t>
  </si>
  <si>
    <t xml:space="preserve">专业名称：机械设计制造及其自动化       学习形式：函授       层次：专科起点本科        学制：2.5年 </t>
  </si>
  <si>
    <t xml:space="preserve">专业名称：机械设计制造及其自动化        学习形式：业余       层次：专科起点本科        学制：2.5年 </t>
  </si>
  <si>
    <t xml:space="preserve">专业名称：安全工程            学习形式：函授           层次：专科起点本科             学制：2.5年 </t>
  </si>
  <si>
    <t xml:space="preserve">专业名称：无机非金属材料工程         学习形式：函授         层次：专科起点本科         学制：2.5年 </t>
  </si>
  <si>
    <t xml:space="preserve">专业名称：国际经济与贸易         学习形式：函授         层次：专科起点本科             学制：2.5年 </t>
  </si>
  <si>
    <t>大学英语3、4</t>
  </si>
  <si>
    <t>高等数学</t>
  </si>
  <si>
    <t>C语言程序设计</t>
  </si>
  <si>
    <t>离散数学</t>
  </si>
  <si>
    <t>计算机科学导论</t>
  </si>
  <si>
    <t>计算机组成原理</t>
  </si>
  <si>
    <t>数据结构</t>
  </si>
  <si>
    <t>汇编语言</t>
  </si>
  <si>
    <t>密码学</t>
  </si>
  <si>
    <t>信息管理系统</t>
  </si>
  <si>
    <t>软件保护技术</t>
  </si>
  <si>
    <t>数据库应用与开发</t>
  </si>
  <si>
    <t>信息论基础</t>
  </si>
  <si>
    <t>网络与信息安全</t>
  </si>
  <si>
    <t>网络安全管理技术</t>
  </si>
  <si>
    <t>Internet应用</t>
  </si>
  <si>
    <t>计算机病毒学</t>
  </si>
  <si>
    <t>18周</t>
  </si>
  <si>
    <t>建筑学概论</t>
  </si>
  <si>
    <t>建筑设计基础</t>
  </si>
  <si>
    <t>效果图表达</t>
  </si>
  <si>
    <t>建筑力学</t>
  </si>
  <si>
    <t>建筑结构与选型</t>
  </si>
  <si>
    <t>建筑设备</t>
  </si>
  <si>
    <t>建筑材料</t>
  </si>
  <si>
    <t>建筑法规</t>
  </si>
  <si>
    <t>建筑经济</t>
  </si>
  <si>
    <t>建筑设计</t>
  </si>
  <si>
    <t>建筑构造</t>
  </si>
  <si>
    <t>计算机辅助设计</t>
  </si>
  <si>
    <t>建筑制图与识图</t>
  </si>
  <si>
    <t>公共建筑设计原理</t>
  </si>
  <si>
    <t>城市规划原理</t>
  </si>
  <si>
    <t>建筑史</t>
  </si>
  <si>
    <t xml:space="preserve">专业名称：工业设计            学习形式：函授           层次：专科起点本科           学制：2.5年 </t>
  </si>
  <si>
    <t>素描</t>
  </si>
  <si>
    <t>设计色彩</t>
  </si>
  <si>
    <t>三维设计基础</t>
  </si>
  <si>
    <t>工业设计概论</t>
  </si>
  <si>
    <t>平面设计</t>
  </si>
  <si>
    <t>产品开发设计</t>
  </si>
  <si>
    <t>设计方法学</t>
  </si>
  <si>
    <t>人机工程学</t>
  </si>
  <si>
    <t>工业设计史</t>
  </si>
  <si>
    <t>中国传统造型艺术</t>
  </si>
  <si>
    <t>产品系统设计</t>
  </si>
  <si>
    <t>专业英语</t>
  </si>
  <si>
    <t>计算机辅助设计与绘图</t>
  </si>
  <si>
    <t>大学英语3、4</t>
  </si>
  <si>
    <t>高等数学</t>
  </si>
  <si>
    <t>C语言程序设计</t>
  </si>
  <si>
    <t>毛泽东思想与中国特色社会主义理论体系概论</t>
  </si>
  <si>
    <t>模拟电路</t>
  </si>
  <si>
    <t>数字逻辑及电路设计</t>
  </si>
  <si>
    <t>数字信号处理</t>
  </si>
  <si>
    <t>电路分析</t>
  </si>
  <si>
    <t>计算机网络原理</t>
  </si>
  <si>
    <t>通信原理</t>
  </si>
  <si>
    <t>网络操作系统</t>
  </si>
  <si>
    <t>网络编程技术</t>
  </si>
  <si>
    <t>网络信息安全</t>
  </si>
  <si>
    <t>网络设备配置与网络管理</t>
  </si>
  <si>
    <t>网络设计与综合布线</t>
  </si>
  <si>
    <t>现代交换技术</t>
  </si>
  <si>
    <t>电机与拖动基础</t>
  </si>
  <si>
    <t>电力电子技术</t>
  </si>
  <si>
    <t>现代控制理论</t>
  </si>
  <si>
    <t>可编程控制器应用技术</t>
  </si>
  <si>
    <t>检测技术</t>
  </si>
  <si>
    <t>交直流调速系统</t>
  </si>
  <si>
    <t>计算机控制技术</t>
  </si>
  <si>
    <t>专业课</t>
  </si>
  <si>
    <t>智能控制</t>
  </si>
  <si>
    <t>工厂供电</t>
  </si>
  <si>
    <t>集散控制系统</t>
  </si>
  <si>
    <t>专业英语</t>
  </si>
  <si>
    <t>高分子化学</t>
  </si>
  <si>
    <t>有机化学及实验</t>
  </si>
  <si>
    <t>物理化学及实验</t>
  </si>
  <si>
    <t>分析化学及实验</t>
  </si>
  <si>
    <t>无机化学及实验</t>
  </si>
  <si>
    <t>高分子材料加工设备</t>
  </si>
  <si>
    <t>化纤产品开发与应用</t>
  </si>
  <si>
    <t>高分子材料加工助剂</t>
  </si>
  <si>
    <t>高分子材料检测技术</t>
  </si>
  <si>
    <t>高分子材料助剂</t>
  </si>
  <si>
    <t>高分子物理</t>
  </si>
  <si>
    <t>功能材料</t>
  </si>
  <si>
    <t>橡胶加工工艺学</t>
  </si>
  <si>
    <t>高分子材料研究方法</t>
  </si>
  <si>
    <t>聚合物成型工艺</t>
  </si>
  <si>
    <t>聚合物加工原理</t>
  </si>
  <si>
    <t xml:space="preserve">专业名称：化学工程与工艺           学习形式：函授          层次：专科起点本科          学制：2.5年 </t>
  </si>
  <si>
    <t>有机化学</t>
  </si>
  <si>
    <t>物理化学</t>
  </si>
  <si>
    <t>化工原理</t>
  </si>
  <si>
    <t>化学反应过程</t>
  </si>
  <si>
    <t>化工制图与CAD</t>
  </si>
  <si>
    <t>化工工艺学</t>
  </si>
  <si>
    <t>化工过程设计与开发</t>
  </si>
  <si>
    <t>化工分离过程</t>
  </si>
  <si>
    <t>化工热力学</t>
  </si>
  <si>
    <t>化工容器与设备</t>
  </si>
  <si>
    <t>工业催化原理</t>
  </si>
  <si>
    <t>化工过程监测与控制</t>
  </si>
  <si>
    <t>化工专业英语</t>
  </si>
  <si>
    <t>工艺综合实验</t>
  </si>
  <si>
    <t xml:space="preserve">专业名称：环境工程           学习形式：函授            层次：专科起点本科             学制：2.5年 </t>
  </si>
  <si>
    <t>化工原理及实验</t>
  </si>
  <si>
    <t>环境工程CAD</t>
  </si>
  <si>
    <t>水污染控制工程</t>
  </si>
  <si>
    <t>电工电子技术</t>
  </si>
  <si>
    <t>环境工程测量</t>
  </si>
  <si>
    <t>仪器分析</t>
  </si>
  <si>
    <t>环境生态学</t>
  </si>
  <si>
    <t>固体废物处理与处置</t>
  </si>
  <si>
    <t>大气污染控制工程</t>
  </si>
  <si>
    <t>噪声污染控制工程</t>
  </si>
  <si>
    <t>环境工程设计基础</t>
  </si>
  <si>
    <t>环境工程概预算</t>
  </si>
  <si>
    <t>环境工程经济</t>
  </si>
  <si>
    <t>环境微生物学</t>
  </si>
  <si>
    <t>环境设备设计与应用</t>
  </si>
  <si>
    <t>环境工程检测技术</t>
  </si>
  <si>
    <t>大学英语3、4</t>
  </si>
  <si>
    <t>高等数学</t>
  </si>
  <si>
    <t>C语言程序设计</t>
  </si>
  <si>
    <t>毛泽东思想与中国特色社会主义理论体系概论</t>
  </si>
  <si>
    <t xml:space="preserve">专业名称：金属材料工程          学习形式：函授           层次：专科起点本科            学制：2.5年 </t>
  </si>
  <si>
    <t>机械制图</t>
  </si>
  <si>
    <t>材料科学基础</t>
  </si>
  <si>
    <t>材料物理性能</t>
  </si>
  <si>
    <t>金属学原理</t>
  </si>
  <si>
    <t>金属塑性成型原理</t>
  </si>
  <si>
    <t>电工电子技术</t>
  </si>
  <si>
    <t>材料热处理原理与工艺</t>
  </si>
  <si>
    <t>现代材料检测技术</t>
  </si>
  <si>
    <t>材料设备技术</t>
  </si>
  <si>
    <t>金属腐蚀与防护</t>
  </si>
  <si>
    <t>材料选择及应用</t>
  </si>
  <si>
    <t>专业英语</t>
  </si>
  <si>
    <t>复合材料学</t>
  </si>
  <si>
    <t>毕业实习</t>
  </si>
  <si>
    <t>8周</t>
  </si>
  <si>
    <t>10周</t>
  </si>
  <si>
    <t>18周</t>
  </si>
  <si>
    <t xml:space="preserve">专业名称：英语             学习形式：函授             层次：专科起点本科             学制：2.5年 </t>
  </si>
  <si>
    <t>综合英语</t>
  </si>
  <si>
    <t>高级商务英语</t>
  </si>
  <si>
    <t>英语语音</t>
  </si>
  <si>
    <t>商务英语听力</t>
  </si>
  <si>
    <t>商务英语口语</t>
  </si>
  <si>
    <t>商务英语阅读</t>
  </si>
  <si>
    <t>商务英语写作</t>
  </si>
  <si>
    <t>英语语法</t>
  </si>
  <si>
    <t>西方经济学</t>
  </si>
  <si>
    <t>商务英语谈判</t>
  </si>
  <si>
    <t>英汉互译</t>
  </si>
  <si>
    <t>第二外语（日）</t>
  </si>
  <si>
    <t>英语国家社会与文化</t>
  </si>
  <si>
    <t>英语语言学</t>
  </si>
  <si>
    <t>英美文学</t>
  </si>
  <si>
    <t>外贸函电</t>
  </si>
  <si>
    <t>社会调查、毕业实习</t>
  </si>
  <si>
    <t>毕业论文、论文答辩</t>
  </si>
  <si>
    <t xml:space="preserve">专业名称：信息与计算科学        学习形式：函授         层次：专科起点本科              学制：2.5年 </t>
  </si>
  <si>
    <t xml:space="preserve">专业名称：建筑学            学习形式：函授            层次：专科起点本科             学制：2.5年 </t>
  </si>
  <si>
    <t xml:space="preserve">专业名称：通信工程             学习形式：函授            层次：专科起点本科           学制：2.5年 </t>
  </si>
  <si>
    <t xml:space="preserve">专业名称：自动化             学习形式：函授             层次：专科起点本科            学制：2.5年 </t>
  </si>
  <si>
    <t xml:space="preserve">  注：带“*”的为学位课程。</t>
  </si>
  <si>
    <t>*</t>
  </si>
  <si>
    <t>*</t>
  </si>
  <si>
    <t xml:space="preserve">专业名称：高分子材料与工程         学习形式：函授         层次：专科起点本科          学制：2.5年 </t>
  </si>
  <si>
    <t xml:space="preserve">专业名称：会计学         学习形式：函授           层次：专科起点本科            学制：2.5年 </t>
  </si>
  <si>
    <t xml:space="preserve">专业名称：会计学          学习形式：业余           层次：专科起点本科           学制：2.5年 </t>
  </si>
  <si>
    <t xml:space="preserve">专业名称：工商管理         学习形式：函授         层次：专科起点本科             学制：2.5年 </t>
  </si>
  <si>
    <t>*</t>
  </si>
  <si>
    <t>*</t>
  </si>
  <si>
    <t>*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</si>
</sst>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 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9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98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179" fontId="3" fillId="0" borderId="1" xfId="0" applyNumberFormat="1" applyFont="1" applyBorder="1" applyAlignment="1">
      <alignment horizontal="center" vertical="center"/>
    </xf>
    <xf numFmtId="179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/>
    </xf>
    <xf numFmtId="0" fontId="3" fillId="0" borderId="1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workbookViewId="0" topLeftCell="A10">
      <selection activeCell="A29" sqref="A29:O29"/>
    </sheetView>
  </sheetViews>
  <sheetFormatPr defaultColWidth="9.00390625" defaultRowHeight="14.25"/>
  <cols>
    <col min="1" max="1" width="3.75390625" style="18" customWidth="1"/>
    <col min="2" max="2" width="3.75390625" style="8" customWidth="1"/>
    <col min="3" max="3" width="18.875" style="18" customWidth="1"/>
    <col min="4" max="14" width="4.625" style="20" customWidth="1"/>
    <col min="15" max="15" width="7.75390625" style="20" customWidth="1"/>
  </cols>
  <sheetData>
    <row r="1" spans="1:15" ht="32.25" customHeight="1">
      <c r="A1" s="75" t="s">
        <v>299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19.5" customHeight="1">
      <c r="A2" s="72" t="s">
        <v>0</v>
      </c>
      <c r="B2" s="72" t="s">
        <v>1</v>
      </c>
      <c r="C2" s="77" t="s">
        <v>2</v>
      </c>
      <c r="D2" s="69" t="s">
        <v>3</v>
      </c>
      <c r="E2" s="70"/>
      <c r="F2" s="70"/>
      <c r="G2" s="71"/>
      <c r="H2" s="86" t="s">
        <v>4</v>
      </c>
      <c r="I2" s="87"/>
      <c r="J2" s="80" t="s">
        <v>5</v>
      </c>
      <c r="K2" s="81"/>
      <c r="L2" s="81"/>
      <c r="M2" s="81"/>
      <c r="N2" s="81"/>
      <c r="O2" s="72" t="s">
        <v>6</v>
      </c>
    </row>
    <row r="3" spans="1:15" ht="19.5" customHeight="1">
      <c r="A3" s="76"/>
      <c r="B3" s="76"/>
      <c r="C3" s="78"/>
      <c r="D3" s="72" t="s">
        <v>7</v>
      </c>
      <c r="E3" s="69" t="s">
        <v>8</v>
      </c>
      <c r="F3" s="70"/>
      <c r="G3" s="71"/>
      <c r="H3" s="88"/>
      <c r="I3" s="89"/>
      <c r="J3" s="82"/>
      <c r="K3" s="83"/>
      <c r="L3" s="83"/>
      <c r="M3" s="83"/>
      <c r="N3" s="83"/>
      <c r="O3" s="76"/>
    </row>
    <row r="4" spans="1:15" ht="19.5" customHeight="1">
      <c r="A4" s="76"/>
      <c r="B4" s="76"/>
      <c r="C4" s="78"/>
      <c r="D4" s="76"/>
      <c r="E4" s="72" t="s">
        <v>9</v>
      </c>
      <c r="F4" s="72" t="s">
        <v>10</v>
      </c>
      <c r="G4" s="92" t="s">
        <v>11</v>
      </c>
      <c r="H4" s="72" t="s">
        <v>12</v>
      </c>
      <c r="I4" s="72" t="s">
        <v>13</v>
      </c>
      <c r="J4" s="84"/>
      <c r="K4" s="85"/>
      <c r="L4" s="85"/>
      <c r="M4" s="85"/>
      <c r="N4" s="85"/>
      <c r="O4" s="76"/>
    </row>
    <row r="5" spans="1:15" ht="19.5" customHeight="1">
      <c r="A5" s="73"/>
      <c r="B5" s="73"/>
      <c r="C5" s="79"/>
      <c r="D5" s="73"/>
      <c r="E5" s="73"/>
      <c r="F5" s="73"/>
      <c r="G5" s="93"/>
      <c r="H5" s="73"/>
      <c r="I5" s="73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73"/>
    </row>
    <row r="6" spans="1:15" ht="24.75" customHeight="1">
      <c r="A6" s="73" t="s">
        <v>14</v>
      </c>
      <c r="B6" s="1">
        <v>1</v>
      </c>
      <c r="C6" s="5" t="s">
        <v>252</v>
      </c>
      <c r="D6" s="1">
        <f>E6+F6+G6</f>
        <v>288</v>
      </c>
      <c r="E6" s="1">
        <f>F6*3</f>
        <v>216</v>
      </c>
      <c r="F6" s="1">
        <v>72</v>
      </c>
      <c r="G6" s="1"/>
      <c r="H6" s="1" t="s">
        <v>15</v>
      </c>
      <c r="I6" s="1"/>
      <c r="J6" s="1">
        <v>36</v>
      </c>
      <c r="K6" s="1">
        <v>36</v>
      </c>
      <c r="L6" s="1"/>
      <c r="M6" s="1"/>
      <c r="N6" s="1"/>
      <c r="O6" s="1"/>
    </row>
    <row r="7" spans="1:15" ht="24.75" customHeight="1">
      <c r="A7" s="91"/>
      <c r="B7" s="1">
        <v>2</v>
      </c>
      <c r="C7" s="5" t="s">
        <v>204</v>
      </c>
      <c r="D7" s="1">
        <f>E7+F7+G7</f>
        <v>288</v>
      </c>
      <c r="E7" s="1">
        <f>F7*3</f>
        <v>216</v>
      </c>
      <c r="F7" s="1">
        <v>72</v>
      </c>
      <c r="G7" s="1"/>
      <c r="H7" s="1" t="s">
        <v>15</v>
      </c>
      <c r="I7" s="1"/>
      <c r="J7" s="1">
        <v>36</v>
      </c>
      <c r="K7" s="1">
        <v>36</v>
      </c>
      <c r="L7" s="1"/>
      <c r="M7" s="1"/>
      <c r="N7" s="1"/>
      <c r="O7" s="1"/>
    </row>
    <row r="8" spans="1:15" ht="24.75" customHeight="1">
      <c r="A8" s="91"/>
      <c r="B8" s="1">
        <v>3</v>
      </c>
      <c r="C8" s="5" t="s">
        <v>251</v>
      </c>
      <c r="D8" s="1">
        <f>E8+F8+G8</f>
        <v>106</v>
      </c>
      <c r="E8" s="1">
        <f>F8*3</f>
        <v>72</v>
      </c>
      <c r="F8" s="1">
        <v>24</v>
      </c>
      <c r="G8" s="1">
        <v>10</v>
      </c>
      <c r="H8" s="1" t="s">
        <v>15</v>
      </c>
      <c r="I8" s="1"/>
      <c r="J8" s="1"/>
      <c r="K8" s="1">
        <v>24</v>
      </c>
      <c r="L8" s="1"/>
      <c r="M8" s="1"/>
      <c r="N8" s="1"/>
      <c r="O8" s="1"/>
    </row>
    <row r="9" spans="1:15" ht="24.75" customHeight="1">
      <c r="A9" s="91"/>
      <c r="B9" s="1">
        <v>4</v>
      </c>
      <c r="C9" s="4" t="s">
        <v>297</v>
      </c>
      <c r="D9" s="1">
        <f>E9+F9+G9</f>
        <v>64</v>
      </c>
      <c r="E9" s="1">
        <f>F9*3</f>
        <v>48</v>
      </c>
      <c r="F9" s="1">
        <v>16</v>
      </c>
      <c r="G9" s="1"/>
      <c r="H9" s="17"/>
      <c r="I9" s="1" t="s">
        <v>15</v>
      </c>
      <c r="J9" s="1"/>
      <c r="K9" s="1"/>
      <c r="L9" s="1"/>
      <c r="M9" s="1">
        <v>16</v>
      </c>
      <c r="N9" s="1"/>
      <c r="O9" s="1" t="s">
        <v>484</v>
      </c>
    </row>
    <row r="10" spans="1:22" ht="24.75" customHeight="1">
      <c r="A10" s="91" t="s">
        <v>16</v>
      </c>
      <c r="B10" s="1">
        <v>5</v>
      </c>
      <c r="C10" s="18" t="s">
        <v>133</v>
      </c>
      <c r="D10" s="1">
        <f aca="true" t="shared" si="0" ref="D10:D25">E10+F10+G10</f>
        <v>136</v>
      </c>
      <c r="E10" s="1">
        <f aca="true" t="shared" si="1" ref="E10:E25">F10*3</f>
        <v>102</v>
      </c>
      <c r="F10" s="1">
        <v>34</v>
      </c>
      <c r="G10" s="1"/>
      <c r="H10" s="1"/>
      <c r="I10" s="1" t="s">
        <v>15</v>
      </c>
      <c r="J10" s="1"/>
      <c r="L10" s="1">
        <v>34</v>
      </c>
      <c r="M10" s="1"/>
      <c r="N10" s="1"/>
      <c r="O10" s="1"/>
      <c r="P10" s="8"/>
      <c r="Q10" s="8"/>
      <c r="R10" s="8"/>
      <c r="S10" s="8"/>
      <c r="T10" s="8"/>
      <c r="U10" s="8"/>
      <c r="V10" s="3"/>
    </row>
    <row r="11" spans="1:22" ht="24.75" customHeight="1">
      <c r="A11" s="91"/>
      <c r="B11" s="1">
        <v>6</v>
      </c>
      <c r="C11" s="2" t="s">
        <v>132</v>
      </c>
      <c r="D11" s="1">
        <f t="shared" si="0"/>
        <v>136</v>
      </c>
      <c r="E11" s="1">
        <f t="shared" si="1"/>
        <v>96</v>
      </c>
      <c r="F11" s="1">
        <v>32</v>
      </c>
      <c r="G11" s="1">
        <v>8</v>
      </c>
      <c r="H11" s="1" t="s">
        <v>15</v>
      </c>
      <c r="I11" s="1"/>
      <c r="J11" s="1"/>
      <c r="K11" s="1"/>
      <c r="L11" s="1">
        <v>32</v>
      </c>
      <c r="M11" s="1"/>
      <c r="N11" s="1"/>
      <c r="O11" s="1"/>
      <c r="P11" s="8"/>
      <c r="Q11" s="8"/>
      <c r="R11" s="8"/>
      <c r="S11" s="8"/>
      <c r="T11" s="8"/>
      <c r="U11" s="8"/>
      <c r="V11" s="3"/>
    </row>
    <row r="12" spans="1:22" ht="24.75" customHeight="1">
      <c r="A12" s="91"/>
      <c r="B12" s="1">
        <v>7</v>
      </c>
      <c r="C12" s="13" t="s">
        <v>129</v>
      </c>
      <c r="D12" s="1">
        <f t="shared" si="0"/>
        <v>136</v>
      </c>
      <c r="E12" s="1">
        <f t="shared" si="1"/>
        <v>96</v>
      </c>
      <c r="F12" s="1">
        <v>32</v>
      </c>
      <c r="G12" s="1">
        <v>8</v>
      </c>
      <c r="H12" s="1" t="s">
        <v>15</v>
      </c>
      <c r="I12" s="15"/>
      <c r="J12" s="1">
        <v>32</v>
      </c>
      <c r="K12" s="1"/>
      <c r="M12" s="1"/>
      <c r="N12" s="1"/>
      <c r="O12" s="1"/>
      <c r="P12" s="8"/>
      <c r="Q12" s="8"/>
      <c r="R12" s="8"/>
      <c r="S12" s="8"/>
      <c r="T12" s="8"/>
      <c r="U12" s="8"/>
      <c r="V12" s="3"/>
    </row>
    <row r="13" spans="1:15" ht="24.75" customHeight="1">
      <c r="A13" s="91"/>
      <c r="B13" s="1">
        <v>8</v>
      </c>
      <c r="C13" s="13" t="s">
        <v>117</v>
      </c>
      <c r="D13" s="1">
        <f t="shared" si="0"/>
        <v>144</v>
      </c>
      <c r="E13" s="1">
        <f t="shared" si="1"/>
        <v>102</v>
      </c>
      <c r="F13" s="1">
        <v>34</v>
      </c>
      <c r="G13" s="1">
        <v>8</v>
      </c>
      <c r="H13" s="1" t="s">
        <v>15</v>
      </c>
      <c r="I13" s="15"/>
      <c r="J13" s="1">
        <v>34</v>
      </c>
      <c r="L13" s="1"/>
      <c r="M13" s="1"/>
      <c r="N13" s="1"/>
      <c r="O13" s="1" t="s">
        <v>484</v>
      </c>
    </row>
    <row r="14" spans="1:15" ht="24.75" customHeight="1">
      <c r="A14" s="91"/>
      <c r="B14" s="1">
        <v>9</v>
      </c>
      <c r="C14" s="13" t="s">
        <v>98</v>
      </c>
      <c r="D14" s="1">
        <f t="shared" si="0"/>
        <v>112</v>
      </c>
      <c r="E14" s="1">
        <f t="shared" si="1"/>
        <v>84</v>
      </c>
      <c r="F14" s="1">
        <v>28</v>
      </c>
      <c r="G14" s="1"/>
      <c r="H14" s="1" t="s">
        <v>15</v>
      </c>
      <c r="I14" s="15"/>
      <c r="K14" s="15">
        <v>28</v>
      </c>
      <c r="L14" s="1"/>
      <c r="M14" s="1"/>
      <c r="N14" s="1"/>
      <c r="O14" s="1"/>
    </row>
    <row r="15" spans="1:15" ht="24.75" customHeight="1">
      <c r="A15" s="91"/>
      <c r="B15" s="1">
        <v>10</v>
      </c>
      <c r="C15" s="13" t="s">
        <v>121</v>
      </c>
      <c r="D15" s="1">
        <f t="shared" si="0"/>
        <v>112</v>
      </c>
      <c r="E15" s="1">
        <f t="shared" si="1"/>
        <v>84</v>
      </c>
      <c r="F15" s="1">
        <v>28</v>
      </c>
      <c r="G15" s="1"/>
      <c r="H15" s="1" t="s">
        <v>15</v>
      </c>
      <c r="I15" s="1"/>
      <c r="J15" s="15"/>
      <c r="K15" s="1"/>
      <c r="L15" s="1">
        <v>28</v>
      </c>
      <c r="N15" s="1"/>
      <c r="O15" s="1"/>
    </row>
    <row r="16" spans="1:15" ht="24.75" customHeight="1">
      <c r="A16" s="91"/>
      <c r="B16" s="1">
        <v>11</v>
      </c>
      <c r="C16" s="13" t="s">
        <v>123</v>
      </c>
      <c r="D16" s="1">
        <f t="shared" si="0"/>
        <v>112</v>
      </c>
      <c r="E16" s="1">
        <f t="shared" si="1"/>
        <v>84</v>
      </c>
      <c r="F16" s="1">
        <v>28</v>
      </c>
      <c r="G16" s="1"/>
      <c r="H16" s="1" t="s">
        <v>15</v>
      </c>
      <c r="I16" s="15"/>
      <c r="J16" s="15"/>
      <c r="K16" s="1"/>
      <c r="M16" s="1">
        <v>28</v>
      </c>
      <c r="N16" s="1"/>
      <c r="O16" s="1"/>
    </row>
    <row r="17" spans="1:15" ht="24.75" customHeight="1">
      <c r="A17" s="91"/>
      <c r="B17" s="1">
        <v>12</v>
      </c>
      <c r="C17" s="13" t="s">
        <v>124</v>
      </c>
      <c r="D17" s="1">
        <f t="shared" si="0"/>
        <v>144</v>
      </c>
      <c r="E17" s="1">
        <f t="shared" si="1"/>
        <v>102</v>
      </c>
      <c r="F17" s="1">
        <v>34</v>
      </c>
      <c r="G17" s="1">
        <v>8</v>
      </c>
      <c r="H17" s="1" t="s">
        <v>15</v>
      </c>
      <c r="I17" s="1"/>
      <c r="K17" s="1">
        <v>34</v>
      </c>
      <c r="L17" s="1"/>
      <c r="M17" s="1"/>
      <c r="N17" s="1"/>
      <c r="O17" s="1"/>
    </row>
    <row r="18" spans="1:15" ht="24.75" customHeight="1">
      <c r="A18" s="91"/>
      <c r="B18" s="1">
        <v>13</v>
      </c>
      <c r="C18" s="13" t="s">
        <v>137</v>
      </c>
      <c r="D18" s="1">
        <f t="shared" si="0"/>
        <v>118</v>
      </c>
      <c r="E18" s="1">
        <f t="shared" si="1"/>
        <v>84</v>
      </c>
      <c r="F18" s="1">
        <v>28</v>
      </c>
      <c r="G18" s="1">
        <v>6</v>
      </c>
      <c r="I18" s="1" t="s">
        <v>15</v>
      </c>
      <c r="J18" s="1">
        <v>28</v>
      </c>
      <c r="K18" s="1"/>
      <c r="L18" s="1"/>
      <c r="N18" s="1"/>
      <c r="O18" s="1"/>
    </row>
    <row r="19" spans="1:15" ht="24.75" customHeight="1">
      <c r="A19" s="91"/>
      <c r="B19" s="1">
        <v>14</v>
      </c>
      <c r="C19" s="13" t="s">
        <v>130</v>
      </c>
      <c r="D19" s="1">
        <f t="shared" si="0"/>
        <v>144</v>
      </c>
      <c r="E19" s="1">
        <f t="shared" si="1"/>
        <v>102</v>
      </c>
      <c r="F19" s="1">
        <v>34</v>
      </c>
      <c r="G19" s="1">
        <v>8</v>
      </c>
      <c r="H19" s="1" t="s">
        <v>15</v>
      </c>
      <c r="I19" s="1"/>
      <c r="J19" s="1"/>
      <c r="K19" s="1"/>
      <c r="L19" s="1">
        <v>34</v>
      </c>
      <c r="M19" s="1"/>
      <c r="N19" s="1"/>
      <c r="O19" s="1"/>
    </row>
    <row r="20" spans="1:15" ht="24.75" customHeight="1">
      <c r="A20" s="91"/>
      <c r="B20" s="1">
        <v>15</v>
      </c>
      <c r="C20" s="13" t="s">
        <v>131</v>
      </c>
      <c r="D20" s="1">
        <f t="shared" si="0"/>
        <v>128</v>
      </c>
      <c r="E20" s="1">
        <f t="shared" si="1"/>
        <v>90</v>
      </c>
      <c r="F20" s="1">
        <v>30</v>
      </c>
      <c r="G20" s="1">
        <v>8</v>
      </c>
      <c r="H20" s="1"/>
      <c r="I20" s="1" t="s">
        <v>15</v>
      </c>
      <c r="J20" s="15"/>
      <c r="K20" s="1">
        <v>30</v>
      </c>
      <c r="L20" s="1"/>
      <c r="M20" s="1"/>
      <c r="N20" s="1"/>
      <c r="O20" s="1"/>
    </row>
    <row r="21" spans="1:15" ht="24.75" customHeight="1">
      <c r="A21" s="91" t="s">
        <v>20</v>
      </c>
      <c r="B21" s="1">
        <v>16</v>
      </c>
      <c r="C21" s="13" t="s">
        <v>118</v>
      </c>
      <c r="D21" s="1">
        <f t="shared" si="0"/>
        <v>136</v>
      </c>
      <c r="E21" s="1">
        <f t="shared" si="1"/>
        <v>96</v>
      </c>
      <c r="F21" s="1">
        <v>32</v>
      </c>
      <c r="G21" s="1">
        <v>8</v>
      </c>
      <c r="H21" s="1" t="s">
        <v>15</v>
      </c>
      <c r="I21" s="15"/>
      <c r="J21" s="15"/>
      <c r="K21" s="1"/>
      <c r="L21" s="1"/>
      <c r="M21" s="1">
        <v>32</v>
      </c>
      <c r="N21" s="1"/>
      <c r="O21" s="1"/>
    </row>
    <row r="22" spans="1:15" ht="24.75" customHeight="1">
      <c r="A22" s="91"/>
      <c r="B22" s="1">
        <v>17</v>
      </c>
      <c r="C22" s="13" t="s">
        <v>119</v>
      </c>
      <c r="D22" s="1">
        <f t="shared" si="0"/>
        <v>136</v>
      </c>
      <c r="E22" s="1">
        <f t="shared" si="1"/>
        <v>96</v>
      </c>
      <c r="F22" s="1">
        <v>32</v>
      </c>
      <c r="G22" s="1">
        <v>8</v>
      </c>
      <c r="H22" s="1" t="s">
        <v>15</v>
      </c>
      <c r="I22" s="1"/>
      <c r="J22" s="15"/>
      <c r="K22" s="1"/>
      <c r="L22" s="1"/>
      <c r="M22" s="1">
        <v>32</v>
      </c>
      <c r="N22" s="1"/>
      <c r="O22" s="1"/>
    </row>
    <row r="23" spans="1:15" ht="24.75" customHeight="1">
      <c r="A23" s="91"/>
      <c r="B23" s="1">
        <v>18</v>
      </c>
      <c r="C23" s="13" t="s">
        <v>120</v>
      </c>
      <c r="D23" s="1">
        <f t="shared" si="0"/>
        <v>136</v>
      </c>
      <c r="E23" s="1">
        <f t="shared" si="1"/>
        <v>96</v>
      </c>
      <c r="F23" s="1">
        <v>32</v>
      </c>
      <c r="G23" s="1">
        <v>8</v>
      </c>
      <c r="H23" s="1" t="s">
        <v>15</v>
      </c>
      <c r="I23" s="15"/>
      <c r="J23" s="15"/>
      <c r="K23" s="1"/>
      <c r="L23" s="1">
        <v>32</v>
      </c>
      <c r="M23" s="1"/>
      <c r="N23" s="1"/>
      <c r="O23" s="1"/>
    </row>
    <row r="24" spans="1:15" ht="24.75" customHeight="1">
      <c r="A24" s="91"/>
      <c r="B24" s="1">
        <v>19</v>
      </c>
      <c r="C24" s="13" t="s">
        <v>99</v>
      </c>
      <c r="D24" s="1">
        <f t="shared" si="0"/>
        <v>136</v>
      </c>
      <c r="E24" s="1">
        <f t="shared" si="1"/>
        <v>96</v>
      </c>
      <c r="F24" s="1">
        <v>32</v>
      </c>
      <c r="G24" s="1">
        <v>8</v>
      </c>
      <c r="H24" s="1"/>
      <c r="I24" s="1" t="s">
        <v>15</v>
      </c>
      <c r="J24" s="15"/>
      <c r="K24" s="1"/>
      <c r="L24" s="1"/>
      <c r="M24" s="1">
        <v>32</v>
      </c>
      <c r="N24" s="1"/>
      <c r="O24" s="1"/>
    </row>
    <row r="25" spans="1:15" ht="24.75" customHeight="1">
      <c r="A25" s="91"/>
      <c r="B25" s="1">
        <v>20</v>
      </c>
      <c r="C25" s="13" t="s">
        <v>122</v>
      </c>
      <c r="D25" s="1">
        <f t="shared" si="0"/>
        <v>124</v>
      </c>
      <c r="E25" s="1">
        <f t="shared" si="1"/>
        <v>84</v>
      </c>
      <c r="F25" s="1">
        <v>28</v>
      </c>
      <c r="G25" s="1">
        <v>12</v>
      </c>
      <c r="H25" s="1" t="s">
        <v>15</v>
      </c>
      <c r="I25" s="15"/>
      <c r="K25" s="1"/>
      <c r="M25" s="15">
        <v>28</v>
      </c>
      <c r="N25" s="1"/>
      <c r="O25" s="1"/>
    </row>
    <row r="26" spans="1:15" ht="24.75" customHeight="1">
      <c r="A26" s="91" t="s">
        <v>17</v>
      </c>
      <c r="B26" s="1"/>
      <c r="C26" s="14" t="s">
        <v>18</v>
      </c>
      <c r="D26" s="1" t="s">
        <v>134</v>
      </c>
      <c r="E26" s="15"/>
      <c r="F26" s="1"/>
      <c r="G26" s="1"/>
      <c r="H26" s="1"/>
      <c r="I26" s="1"/>
      <c r="J26" s="1"/>
      <c r="K26" s="1"/>
      <c r="L26" s="1"/>
      <c r="M26" s="1"/>
      <c r="N26" s="1" t="s">
        <v>134</v>
      </c>
      <c r="O26" s="1"/>
    </row>
    <row r="27" spans="1:15" ht="24.75" customHeight="1">
      <c r="A27" s="91"/>
      <c r="B27" s="1"/>
      <c r="C27" s="4" t="s">
        <v>240</v>
      </c>
      <c r="D27" s="1" t="s">
        <v>135</v>
      </c>
      <c r="E27" s="15"/>
      <c r="F27" s="1"/>
      <c r="G27" s="1"/>
      <c r="H27" s="1"/>
      <c r="I27" s="1"/>
      <c r="J27" s="1"/>
      <c r="K27" s="1"/>
      <c r="L27" s="1"/>
      <c r="M27" s="1"/>
      <c r="N27" s="1" t="s">
        <v>135</v>
      </c>
      <c r="O27" s="1"/>
    </row>
    <row r="28" spans="1:15" ht="24.75" customHeight="1">
      <c r="A28" s="91"/>
      <c r="B28" s="74" t="s">
        <v>19</v>
      </c>
      <c r="C28" s="74"/>
      <c r="D28" s="1">
        <f>SUM(D6:D27)</f>
        <v>2836</v>
      </c>
      <c r="E28" s="1">
        <f>SUM(E6:E27)</f>
        <v>2046</v>
      </c>
      <c r="F28" s="1">
        <f>SUM(F6:F27)</f>
        <v>682</v>
      </c>
      <c r="G28" s="1">
        <f>SUM(G6:G27)</f>
        <v>108</v>
      </c>
      <c r="H28" s="1"/>
      <c r="I28" s="1"/>
      <c r="J28" s="1">
        <f>SUM(J6:J27)</f>
        <v>166</v>
      </c>
      <c r="K28" s="1">
        <f>SUM(K6:K27)</f>
        <v>188</v>
      </c>
      <c r="L28" s="1">
        <f>SUM(L6:L27)</f>
        <v>160</v>
      </c>
      <c r="M28" s="1">
        <f>SUM(M6:M27)</f>
        <v>168</v>
      </c>
      <c r="N28" s="1" t="s">
        <v>136</v>
      </c>
      <c r="O28" s="1"/>
    </row>
    <row r="29" spans="1:15" ht="24.75" customHeight="1">
      <c r="A29" s="90" t="s">
        <v>483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</row>
  </sheetData>
  <mergeCells count="21">
    <mergeCell ref="A29:O29"/>
    <mergeCell ref="A26:A28"/>
    <mergeCell ref="G4:G5"/>
    <mergeCell ref="A6:A9"/>
    <mergeCell ref="A10:A20"/>
    <mergeCell ref="A21:A25"/>
    <mergeCell ref="D3:D5"/>
    <mergeCell ref="A1:O1"/>
    <mergeCell ref="B2:B5"/>
    <mergeCell ref="C2:C5"/>
    <mergeCell ref="D2:G2"/>
    <mergeCell ref="J2:N4"/>
    <mergeCell ref="O2:O5"/>
    <mergeCell ref="H2:I3"/>
    <mergeCell ref="E4:E5"/>
    <mergeCell ref="H4:H5"/>
    <mergeCell ref="A2:A5"/>
    <mergeCell ref="E3:G3"/>
    <mergeCell ref="I4:I5"/>
    <mergeCell ref="F4:F5"/>
    <mergeCell ref="B28:C28"/>
  </mergeCells>
  <printOptions/>
  <pageMargins left="0.5506944444444445" right="0.5506944444444445" top="0.7868055555555555" bottom="0.7868055555555555" header="0.5111111111111111" footer="0.511111111111111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">
      <selection activeCell="S18" sqref="S18"/>
    </sheetView>
  </sheetViews>
  <sheetFormatPr defaultColWidth="9.00390625" defaultRowHeight="14.25"/>
  <cols>
    <col min="1" max="1" width="3.50390625" style="0" customWidth="1"/>
    <col min="2" max="2" width="3.625" style="0" customWidth="1"/>
    <col min="3" max="3" width="17.375" style="0" customWidth="1"/>
    <col min="4" max="14" width="4.875" style="0" customWidth="1"/>
    <col min="15" max="15" width="7.375" style="0" customWidth="1"/>
  </cols>
  <sheetData>
    <row r="1" spans="1:15" ht="32.25" customHeight="1">
      <c r="A1" s="75" t="s">
        <v>303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18" customHeight="1">
      <c r="A2" s="72" t="s">
        <v>0</v>
      </c>
      <c r="B2" s="72" t="s">
        <v>1</v>
      </c>
      <c r="C2" s="77" t="s">
        <v>2</v>
      </c>
      <c r="D2" s="69" t="s">
        <v>3</v>
      </c>
      <c r="E2" s="70"/>
      <c r="F2" s="70"/>
      <c r="G2" s="71"/>
      <c r="H2" s="86" t="s">
        <v>4</v>
      </c>
      <c r="I2" s="87"/>
      <c r="J2" s="80" t="s">
        <v>5</v>
      </c>
      <c r="K2" s="81"/>
      <c r="L2" s="81"/>
      <c r="M2" s="81"/>
      <c r="N2" s="81"/>
      <c r="O2" s="72" t="s">
        <v>6</v>
      </c>
    </row>
    <row r="3" spans="1:15" ht="18" customHeight="1">
      <c r="A3" s="76"/>
      <c r="B3" s="76"/>
      <c r="C3" s="78"/>
      <c r="D3" s="72" t="s">
        <v>7</v>
      </c>
      <c r="E3" s="69" t="s">
        <v>8</v>
      </c>
      <c r="F3" s="70"/>
      <c r="G3" s="71"/>
      <c r="H3" s="88"/>
      <c r="I3" s="89"/>
      <c r="J3" s="82"/>
      <c r="K3" s="83"/>
      <c r="L3" s="83"/>
      <c r="M3" s="83"/>
      <c r="N3" s="83"/>
      <c r="O3" s="76"/>
    </row>
    <row r="4" spans="1:15" ht="18" customHeight="1">
      <c r="A4" s="76"/>
      <c r="B4" s="76"/>
      <c r="C4" s="78"/>
      <c r="D4" s="76"/>
      <c r="E4" s="72" t="s">
        <v>9</v>
      </c>
      <c r="F4" s="72" t="s">
        <v>10</v>
      </c>
      <c r="G4" s="92" t="s">
        <v>11</v>
      </c>
      <c r="H4" s="72" t="s">
        <v>12</v>
      </c>
      <c r="I4" s="72" t="s">
        <v>13</v>
      </c>
      <c r="J4" s="84"/>
      <c r="K4" s="85"/>
      <c r="L4" s="85"/>
      <c r="M4" s="85"/>
      <c r="N4" s="85"/>
      <c r="O4" s="76"/>
    </row>
    <row r="5" spans="1:15" ht="18" customHeight="1">
      <c r="A5" s="73"/>
      <c r="B5" s="73"/>
      <c r="C5" s="79"/>
      <c r="D5" s="73"/>
      <c r="E5" s="73"/>
      <c r="F5" s="73"/>
      <c r="G5" s="93"/>
      <c r="H5" s="73"/>
      <c r="I5" s="73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73"/>
    </row>
    <row r="6" spans="1:15" ht="24.75" customHeight="1">
      <c r="A6" s="91" t="s">
        <v>14</v>
      </c>
      <c r="B6" s="1">
        <v>1</v>
      </c>
      <c r="C6" s="5" t="s">
        <v>252</v>
      </c>
      <c r="D6" s="1">
        <f>E6+F6+G6</f>
        <v>288</v>
      </c>
      <c r="E6" s="1">
        <f>F6*3</f>
        <v>216</v>
      </c>
      <c r="F6" s="1">
        <v>72</v>
      </c>
      <c r="G6" s="1"/>
      <c r="H6" s="1" t="s">
        <v>15</v>
      </c>
      <c r="I6" s="1"/>
      <c r="J6" s="1">
        <v>36</v>
      </c>
      <c r="K6" s="1">
        <v>36</v>
      </c>
      <c r="L6" s="1"/>
      <c r="M6" s="1"/>
      <c r="N6" s="1"/>
      <c r="O6" s="1"/>
    </row>
    <row r="7" spans="1:15" ht="24.75" customHeight="1">
      <c r="A7" s="91"/>
      <c r="B7" s="1">
        <v>2</v>
      </c>
      <c r="C7" s="5" t="s">
        <v>204</v>
      </c>
      <c r="D7" s="1">
        <f>E7+F7+G7</f>
        <v>288</v>
      </c>
      <c r="E7" s="1">
        <f>F7*3</f>
        <v>216</v>
      </c>
      <c r="F7" s="1">
        <v>72</v>
      </c>
      <c r="G7" s="1"/>
      <c r="H7" s="1" t="s">
        <v>15</v>
      </c>
      <c r="I7" s="1"/>
      <c r="J7" s="1">
        <v>36</v>
      </c>
      <c r="K7" s="1">
        <v>36</v>
      </c>
      <c r="L7" s="1"/>
      <c r="M7" s="1"/>
      <c r="N7" s="1"/>
      <c r="O7" s="1"/>
    </row>
    <row r="8" spans="1:15" ht="24.75" customHeight="1">
      <c r="A8" s="91"/>
      <c r="B8" s="1">
        <v>3</v>
      </c>
      <c r="C8" s="5" t="s">
        <v>251</v>
      </c>
      <c r="D8" s="1">
        <f>E8+F8+G8</f>
        <v>106</v>
      </c>
      <c r="E8" s="1">
        <f>F8*3</f>
        <v>72</v>
      </c>
      <c r="F8" s="1">
        <v>24</v>
      </c>
      <c r="G8" s="1">
        <v>10</v>
      </c>
      <c r="H8" s="1" t="s">
        <v>15</v>
      </c>
      <c r="I8" s="1"/>
      <c r="J8" s="1"/>
      <c r="K8" s="1">
        <v>24</v>
      </c>
      <c r="L8" s="1"/>
      <c r="M8" s="1"/>
      <c r="N8" s="1"/>
      <c r="O8" s="1"/>
    </row>
    <row r="9" spans="1:15" ht="24.75" customHeight="1">
      <c r="A9" s="91"/>
      <c r="B9" s="1">
        <v>4</v>
      </c>
      <c r="C9" s="4" t="s">
        <v>297</v>
      </c>
      <c r="D9" s="1">
        <f>E9+F9+G9</f>
        <v>64</v>
      </c>
      <c r="E9" s="1">
        <f>F9*3</f>
        <v>48</v>
      </c>
      <c r="F9" s="1">
        <v>16</v>
      </c>
      <c r="G9" s="1"/>
      <c r="H9" s="17"/>
      <c r="I9" s="1" t="s">
        <v>15</v>
      </c>
      <c r="J9" s="1"/>
      <c r="K9" s="1"/>
      <c r="L9" s="1"/>
      <c r="M9" s="1">
        <v>16</v>
      </c>
      <c r="N9" s="1"/>
      <c r="O9" s="1" t="s">
        <v>484</v>
      </c>
    </row>
    <row r="10" spans="1:15" ht="24.75" customHeight="1">
      <c r="A10" s="91" t="s">
        <v>16</v>
      </c>
      <c r="B10" s="1">
        <v>5</v>
      </c>
      <c r="C10" s="32" t="s">
        <v>67</v>
      </c>
      <c r="D10" s="1">
        <f aca="true" t="shared" si="0" ref="D10:D25">E10+F10+G10</f>
        <v>136</v>
      </c>
      <c r="E10" s="1">
        <f aca="true" t="shared" si="1" ref="E10:E25">F10*3</f>
        <v>102</v>
      </c>
      <c r="F10" s="1">
        <v>34</v>
      </c>
      <c r="G10" s="1"/>
      <c r="H10" s="1" t="s">
        <v>15</v>
      </c>
      <c r="I10" s="1"/>
      <c r="J10" s="1"/>
      <c r="L10" s="1">
        <v>34</v>
      </c>
      <c r="M10" s="1"/>
      <c r="N10" s="1"/>
      <c r="O10" s="1"/>
    </row>
    <row r="11" spans="1:15" ht="24.75" customHeight="1">
      <c r="A11" s="91"/>
      <c r="B11" s="1">
        <v>6</v>
      </c>
      <c r="C11" s="32" t="s">
        <v>68</v>
      </c>
      <c r="D11" s="1">
        <f t="shared" si="0"/>
        <v>144</v>
      </c>
      <c r="E11" s="1">
        <f t="shared" si="1"/>
        <v>108</v>
      </c>
      <c r="F11" s="1">
        <v>36</v>
      </c>
      <c r="G11" s="1"/>
      <c r="H11" s="1" t="s">
        <v>15</v>
      </c>
      <c r="I11" s="1"/>
      <c r="J11" s="1">
        <v>36</v>
      </c>
      <c r="K11" s="1"/>
      <c r="L11" s="1"/>
      <c r="M11" s="1"/>
      <c r="N11" s="1"/>
      <c r="O11" s="1"/>
    </row>
    <row r="12" spans="1:15" ht="24.75" customHeight="1">
      <c r="A12" s="91"/>
      <c r="B12" s="1">
        <v>7</v>
      </c>
      <c r="C12" s="2" t="s">
        <v>69</v>
      </c>
      <c r="D12" s="1">
        <f t="shared" si="0"/>
        <v>136</v>
      </c>
      <c r="E12" s="1">
        <f t="shared" si="1"/>
        <v>102</v>
      </c>
      <c r="F12" s="1">
        <v>34</v>
      </c>
      <c r="G12" s="1"/>
      <c r="H12" s="1" t="s">
        <v>15</v>
      </c>
      <c r="I12" s="1"/>
      <c r="J12" s="1"/>
      <c r="K12" s="1">
        <v>34</v>
      </c>
      <c r="L12" s="17"/>
      <c r="M12" s="1"/>
      <c r="N12" s="1"/>
      <c r="O12" s="1"/>
    </row>
    <row r="13" spans="1:15" ht="24.75" customHeight="1">
      <c r="A13" s="91"/>
      <c r="B13" s="1">
        <v>8</v>
      </c>
      <c r="C13" s="2" t="s">
        <v>70</v>
      </c>
      <c r="D13" s="1">
        <f t="shared" si="0"/>
        <v>144</v>
      </c>
      <c r="E13" s="1">
        <f t="shared" si="1"/>
        <v>108</v>
      </c>
      <c r="F13" s="1">
        <v>36</v>
      </c>
      <c r="G13" s="1"/>
      <c r="H13" s="1" t="s">
        <v>15</v>
      </c>
      <c r="I13" s="1"/>
      <c r="J13" s="1">
        <v>36</v>
      </c>
      <c r="K13" s="17"/>
      <c r="L13" s="1"/>
      <c r="M13" s="1"/>
      <c r="N13" s="1"/>
      <c r="O13" s="1"/>
    </row>
    <row r="14" spans="1:15" ht="24.75" customHeight="1">
      <c r="A14" s="91"/>
      <c r="B14" s="1">
        <v>9</v>
      </c>
      <c r="C14" s="2" t="s">
        <v>71</v>
      </c>
      <c r="D14" s="1">
        <f t="shared" si="0"/>
        <v>128</v>
      </c>
      <c r="E14" s="1">
        <f t="shared" si="1"/>
        <v>96</v>
      </c>
      <c r="F14" s="1">
        <v>32</v>
      </c>
      <c r="G14" s="1"/>
      <c r="H14" s="1" t="s">
        <v>15</v>
      </c>
      <c r="I14" s="1"/>
      <c r="J14" s="1">
        <v>32</v>
      </c>
      <c r="K14" s="17"/>
      <c r="L14" s="1"/>
      <c r="M14" s="1"/>
      <c r="N14" s="1"/>
      <c r="O14" s="1"/>
    </row>
    <row r="15" spans="1:15" ht="24.75" customHeight="1">
      <c r="A15" s="91"/>
      <c r="B15" s="1">
        <v>10</v>
      </c>
      <c r="C15" s="2" t="s">
        <v>72</v>
      </c>
      <c r="D15" s="1">
        <f t="shared" si="0"/>
        <v>128</v>
      </c>
      <c r="E15" s="1">
        <f t="shared" si="1"/>
        <v>96</v>
      </c>
      <c r="F15" s="1">
        <v>32</v>
      </c>
      <c r="G15" s="1"/>
      <c r="H15" s="1" t="s">
        <v>15</v>
      </c>
      <c r="I15" s="1"/>
      <c r="J15" s="17"/>
      <c r="K15" s="1">
        <v>32</v>
      </c>
      <c r="L15" s="1"/>
      <c r="M15" s="1"/>
      <c r="N15" s="1"/>
      <c r="O15" s="1"/>
    </row>
    <row r="16" spans="1:15" ht="24.75" customHeight="1">
      <c r="A16" s="91"/>
      <c r="B16" s="1">
        <v>11</v>
      </c>
      <c r="C16" s="2" t="s">
        <v>73</v>
      </c>
      <c r="D16" s="1">
        <f t="shared" si="0"/>
        <v>136</v>
      </c>
      <c r="E16" s="1">
        <f t="shared" si="1"/>
        <v>96</v>
      </c>
      <c r="F16" s="1">
        <v>32</v>
      </c>
      <c r="G16" s="1">
        <v>8</v>
      </c>
      <c r="H16" s="1"/>
      <c r="I16" s="1" t="s">
        <v>15</v>
      </c>
      <c r="J16" s="1"/>
      <c r="K16" s="1">
        <v>32</v>
      </c>
      <c r="M16" s="1"/>
      <c r="N16" s="1"/>
      <c r="O16" s="1"/>
    </row>
    <row r="17" spans="1:15" ht="24.75" customHeight="1">
      <c r="A17" s="91"/>
      <c r="B17" s="1">
        <v>12</v>
      </c>
      <c r="C17" s="2" t="s">
        <v>74</v>
      </c>
      <c r="D17" s="1">
        <f t="shared" si="0"/>
        <v>112</v>
      </c>
      <c r="E17" s="1">
        <f t="shared" si="1"/>
        <v>84</v>
      </c>
      <c r="F17" s="1">
        <v>28</v>
      </c>
      <c r="G17" s="1"/>
      <c r="H17" s="1" t="s">
        <v>15</v>
      </c>
      <c r="I17" s="1"/>
      <c r="J17" s="1"/>
      <c r="K17" s="1"/>
      <c r="L17" s="1">
        <v>28</v>
      </c>
      <c r="M17" s="17"/>
      <c r="N17" s="1"/>
      <c r="O17" s="1" t="s">
        <v>484</v>
      </c>
    </row>
    <row r="18" spans="1:15" ht="24.75" customHeight="1">
      <c r="A18" s="91"/>
      <c r="B18" s="1">
        <v>13</v>
      </c>
      <c r="C18" s="2" t="s">
        <v>75</v>
      </c>
      <c r="D18" s="1">
        <f t="shared" si="0"/>
        <v>128</v>
      </c>
      <c r="E18" s="1">
        <f t="shared" si="1"/>
        <v>96</v>
      </c>
      <c r="F18" s="1">
        <v>32</v>
      </c>
      <c r="G18" s="1"/>
      <c r="H18" s="1" t="s">
        <v>15</v>
      </c>
      <c r="I18" s="17"/>
      <c r="J18" s="1"/>
      <c r="K18" s="17"/>
      <c r="M18" s="1">
        <v>32</v>
      </c>
      <c r="N18" s="1"/>
      <c r="O18" s="1"/>
    </row>
    <row r="19" spans="1:15" ht="24.75" customHeight="1">
      <c r="A19" s="91"/>
      <c r="B19" s="1">
        <v>14</v>
      </c>
      <c r="C19" s="2" t="s">
        <v>77</v>
      </c>
      <c r="D19" s="1">
        <f t="shared" si="0"/>
        <v>128</v>
      </c>
      <c r="E19" s="1">
        <f t="shared" si="1"/>
        <v>96</v>
      </c>
      <c r="F19" s="1">
        <v>32</v>
      </c>
      <c r="G19" s="1"/>
      <c r="H19" s="1" t="s">
        <v>15</v>
      </c>
      <c r="I19" s="1"/>
      <c r="J19" s="1"/>
      <c r="L19" s="1">
        <v>32</v>
      </c>
      <c r="M19" s="17"/>
      <c r="N19" s="1"/>
      <c r="O19" s="1"/>
    </row>
    <row r="20" spans="1:15" ht="24.75" customHeight="1">
      <c r="A20" s="91"/>
      <c r="B20" s="1">
        <v>15</v>
      </c>
      <c r="C20" s="2" t="s">
        <v>81</v>
      </c>
      <c r="D20" s="1">
        <f t="shared" si="0"/>
        <v>112</v>
      </c>
      <c r="E20" s="1">
        <f t="shared" si="1"/>
        <v>84</v>
      </c>
      <c r="F20" s="1">
        <v>28</v>
      </c>
      <c r="G20" s="1"/>
      <c r="H20" s="1"/>
      <c r="I20" s="1" t="s">
        <v>15</v>
      </c>
      <c r="J20" s="1"/>
      <c r="K20" s="1"/>
      <c r="L20" s="1"/>
      <c r="M20" s="1">
        <v>28</v>
      </c>
      <c r="N20" s="1"/>
      <c r="O20" s="1"/>
    </row>
    <row r="21" spans="1:15" ht="24.75" customHeight="1">
      <c r="A21" s="91"/>
      <c r="B21" s="1">
        <v>16</v>
      </c>
      <c r="C21" s="2" t="s">
        <v>76</v>
      </c>
      <c r="D21" s="1">
        <f t="shared" si="0"/>
        <v>144</v>
      </c>
      <c r="E21" s="1">
        <f t="shared" si="1"/>
        <v>108</v>
      </c>
      <c r="F21" s="1">
        <v>36</v>
      </c>
      <c r="G21" s="1"/>
      <c r="H21" s="1" t="s">
        <v>15</v>
      </c>
      <c r="I21" s="17"/>
      <c r="J21" s="1"/>
      <c r="K21" s="17"/>
      <c r="L21" s="1">
        <v>36</v>
      </c>
      <c r="M21" s="1"/>
      <c r="N21" s="1"/>
      <c r="O21" s="1"/>
    </row>
    <row r="22" spans="1:15" ht="24.75" customHeight="1">
      <c r="A22" s="91" t="s">
        <v>20</v>
      </c>
      <c r="B22" s="1">
        <v>17</v>
      </c>
      <c r="C22" s="4" t="s">
        <v>82</v>
      </c>
      <c r="D22" s="1">
        <f t="shared" si="0"/>
        <v>128</v>
      </c>
      <c r="E22" s="1">
        <f t="shared" si="1"/>
        <v>96</v>
      </c>
      <c r="F22" s="1">
        <v>32</v>
      </c>
      <c r="G22" s="1"/>
      <c r="H22" s="1"/>
      <c r="I22" s="1" t="s">
        <v>15</v>
      </c>
      <c r="J22" s="1"/>
      <c r="K22" s="1"/>
      <c r="L22" s="1">
        <v>32</v>
      </c>
      <c r="M22" s="17"/>
      <c r="N22" s="1"/>
      <c r="O22" s="1"/>
    </row>
    <row r="23" spans="1:15" ht="24.75" customHeight="1">
      <c r="A23" s="91"/>
      <c r="B23" s="1">
        <v>18</v>
      </c>
      <c r="C23" s="2" t="s">
        <v>78</v>
      </c>
      <c r="D23" s="1">
        <f t="shared" si="0"/>
        <v>112</v>
      </c>
      <c r="E23" s="1">
        <f t="shared" si="1"/>
        <v>84</v>
      </c>
      <c r="F23" s="1">
        <v>28</v>
      </c>
      <c r="G23" s="1"/>
      <c r="H23" s="1" t="s">
        <v>15</v>
      </c>
      <c r="I23" s="1"/>
      <c r="J23" s="1"/>
      <c r="K23" s="1"/>
      <c r="L23" s="17"/>
      <c r="M23" s="1">
        <v>28</v>
      </c>
      <c r="N23" s="1"/>
      <c r="O23" s="1"/>
    </row>
    <row r="24" spans="1:15" ht="24.75" customHeight="1">
      <c r="A24" s="91"/>
      <c r="B24" s="1">
        <v>19</v>
      </c>
      <c r="C24" s="2" t="s">
        <v>79</v>
      </c>
      <c r="D24" s="1">
        <f t="shared" si="0"/>
        <v>136</v>
      </c>
      <c r="E24" s="1">
        <f t="shared" si="1"/>
        <v>102</v>
      </c>
      <c r="F24" s="1">
        <v>34</v>
      </c>
      <c r="G24" s="1"/>
      <c r="H24" s="1" t="s">
        <v>15</v>
      </c>
      <c r="I24" s="1"/>
      <c r="J24" s="1"/>
      <c r="K24" s="1"/>
      <c r="M24" s="1">
        <v>34</v>
      </c>
      <c r="N24" s="1"/>
      <c r="O24" s="1"/>
    </row>
    <row r="25" spans="1:15" ht="24.75" customHeight="1">
      <c r="A25" s="91"/>
      <c r="B25" s="1">
        <v>20</v>
      </c>
      <c r="C25" s="2" t="s">
        <v>80</v>
      </c>
      <c r="D25" s="1">
        <f t="shared" si="0"/>
        <v>112</v>
      </c>
      <c r="E25" s="1">
        <f t="shared" si="1"/>
        <v>84</v>
      </c>
      <c r="F25" s="1">
        <v>28</v>
      </c>
      <c r="G25" s="1"/>
      <c r="H25" s="1" t="s">
        <v>15</v>
      </c>
      <c r="I25" s="1"/>
      <c r="J25" s="1"/>
      <c r="K25" s="1"/>
      <c r="L25" s="17"/>
      <c r="M25" s="1">
        <v>28</v>
      </c>
      <c r="N25" s="1"/>
      <c r="O25" s="1"/>
    </row>
    <row r="26" spans="1:15" ht="24.75" customHeight="1">
      <c r="A26" s="91" t="s">
        <v>17</v>
      </c>
      <c r="B26" s="1"/>
      <c r="C26" s="5" t="s">
        <v>174</v>
      </c>
      <c r="D26" s="1" t="s">
        <v>108</v>
      </c>
      <c r="E26" s="15"/>
      <c r="F26" s="1"/>
      <c r="G26" s="1"/>
      <c r="H26" s="1"/>
      <c r="I26" s="1"/>
      <c r="J26" s="1"/>
      <c r="K26" s="1"/>
      <c r="L26" s="1"/>
      <c r="M26" s="1"/>
      <c r="N26" s="1" t="s">
        <v>138</v>
      </c>
      <c r="O26" s="1"/>
    </row>
    <row r="27" spans="1:15" ht="24.75" customHeight="1">
      <c r="A27" s="91"/>
      <c r="B27" s="1"/>
      <c r="C27" s="5" t="s">
        <v>100</v>
      </c>
      <c r="D27" s="1" t="s">
        <v>139</v>
      </c>
      <c r="E27" s="15"/>
      <c r="F27" s="1"/>
      <c r="G27" s="1"/>
      <c r="H27" s="1"/>
      <c r="I27" s="1"/>
      <c r="J27" s="1"/>
      <c r="K27" s="1"/>
      <c r="L27" s="1"/>
      <c r="M27" s="1"/>
      <c r="N27" s="1" t="s">
        <v>139</v>
      </c>
      <c r="O27" s="1"/>
    </row>
    <row r="28" spans="1:15" ht="24.75" customHeight="1">
      <c r="A28" s="91"/>
      <c r="B28" s="74" t="s">
        <v>19</v>
      </c>
      <c r="C28" s="74"/>
      <c r="D28" s="1">
        <f>SUM(D6:D25)</f>
        <v>2810</v>
      </c>
      <c r="E28" s="1">
        <f>SUM(E6:E25)</f>
        <v>2094</v>
      </c>
      <c r="F28" s="1">
        <f>SUM(F6:F25)</f>
        <v>698</v>
      </c>
      <c r="G28" s="1">
        <f>SUM(G6:G25)</f>
        <v>18</v>
      </c>
      <c r="H28" s="1"/>
      <c r="I28" s="1"/>
      <c r="J28" s="1">
        <f>SUM(J6:J25)</f>
        <v>176</v>
      </c>
      <c r="K28" s="1">
        <f>SUM(K6:K25)</f>
        <v>194</v>
      </c>
      <c r="L28" s="1">
        <f>SUM(L6:L25)</f>
        <v>162</v>
      </c>
      <c r="M28" s="1">
        <f>SUM(M6:M25)</f>
        <v>166</v>
      </c>
      <c r="N28" s="1" t="s">
        <v>140</v>
      </c>
      <c r="O28" s="1"/>
    </row>
    <row r="29" spans="1:15" ht="24.75" customHeight="1">
      <c r="A29" s="90" t="s">
        <v>483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</row>
  </sheetData>
  <mergeCells count="21">
    <mergeCell ref="F4:F5"/>
    <mergeCell ref="A6:A9"/>
    <mergeCell ref="H4:H5"/>
    <mergeCell ref="A22:A25"/>
    <mergeCell ref="A1:O1"/>
    <mergeCell ref="A2:A5"/>
    <mergeCell ref="B2:B5"/>
    <mergeCell ref="C2:C5"/>
    <mergeCell ref="D2:G2"/>
    <mergeCell ref="H2:I3"/>
    <mergeCell ref="J2:N4"/>
    <mergeCell ref="A10:A21"/>
    <mergeCell ref="D3:D5"/>
    <mergeCell ref="E4:E5"/>
    <mergeCell ref="A29:O29"/>
    <mergeCell ref="G4:G5"/>
    <mergeCell ref="O2:O5"/>
    <mergeCell ref="E3:G3"/>
    <mergeCell ref="A26:A28"/>
    <mergeCell ref="B28:C28"/>
    <mergeCell ref="I4:I5"/>
  </mergeCells>
  <printOptions/>
  <pageMargins left="0.5511811023622047" right="0.5511811023622047" top="0.7874015748031497" bottom="0.7874015748031497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29"/>
  <sheetViews>
    <sheetView workbookViewId="0" topLeftCell="A1">
      <selection activeCell="O15" sqref="O15"/>
    </sheetView>
  </sheetViews>
  <sheetFormatPr defaultColWidth="9.00390625" defaultRowHeight="14.25"/>
  <cols>
    <col min="1" max="1" width="3.875" style="0" customWidth="1"/>
    <col min="2" max="2" width="3.625" style="6" customWidth="1"/>
    <col min="3" max="3" width="17.50390625" style="0" customWidth="1"/>
    <col min="4" max="14" width="4.875" style="0" customWidth="1"/>
    <col min="15" max="15" width="6.75390625" style="0" customWidth="1"/>
  </cols>
  <sheetData>
    <row r="1" spans="1:15" ht="32.25" customHeight="1">
      <c r="A1" s="75" t="s">
        <v>304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21" customHeight="1">
      <c r="A2" s="72" t="s">
        <v>0</v>
      </c>
      <c r="B2" s="72" t="s">
        <v>1</v>
      </c>
      <c r="C2" s="77" t="s">
        <v>2</v>
      </c>
      <c r="D2" s="69" t="s">
        <v>3</v>
      </c>
      <c r="E2" s="70"/>
      <c r="F2" s="70"/>
      <c r="G2" s="71"/>
      <c r="H2" s="86" t="s">
        <v>4</v>
      </c>
      <c r="I2" s="87"/>
      <c r="J2" s="80" t="s">
        <v>5</v>
      </c>
      <c r="K2" s="81"/>
      <c r="L2" s="81"/>
      <c r="M2" s="81"/>
      <c r="N2" s="81"/>
      <c r="O2" s="72" t="s">
        <v>6</v>
      </c>
    </row>
    <row r="3" spans="1:15" ht="21" customHeight="1">
      <c r="A3" s="76"/>
      <c r="B3" s="76"/>
      <c r="C3" s="78"/>
      <c r="D3" s="72" t="s">
        <v>7</v>
      </c>
      <c r="E3" s="69" t="s">
        <v>8</v>
      </c>
      <c r="F3" s="70"/>
      <c r="G3" s="71"/>
      <c r="H3" s="88"/>
      <c r="I3" s="89"/>
      <c r="J3" s="82"/>
      <c r="K3" s="83"/>
      <c r="L3" s="83"/>
      <c r="M3" s="83"/>
      <c r="N3" s="83"/>
      <c r="O3" s="76"/>
    </row>
    <row r="4" spans="1:15" ht="21" customHeight="1">
      <c r="A4" s="76"/>
      <c r="B4" s="76"/>
      <c r="C4" s="78"/>
      <c r="D4" s="76"/>
      <c r="E4" s="72" t="s">
        <v>9</v>
      </c>
      <c r="F4" s="72" t="s">
        <v>10</v>
      </c>
      <c r="G4" s="92" t="s">
        <v>11</v>
      </c>
      <c r="H4" s="72" t="s">
        <v>12</v>
      </c>
      <c r="I4" s="72" t="s">
        <v>13</v>
      </c>
      <c r="J4" s="84"/>
      <c r="K4" s="85"/>
      <c r="L4" s="85"/>
      <c r="M4" s="85"/>
      <c r="N4" s="85"/>
      <c r="O4" s="76"/>
    </row>
    <row r="5" spans="1:15" ht="21" customHeight="1">
      <c r="A5" s="73"/>
      <c r="B5" s="73"/>
      <c r="C5" s="79"/>
      <c r="D5" s="73"/>
      <c r="E5" s="73"/>
      <c r="F5" s="73"/>
      <c r="G5" s="93"/>
      <c r="H5" s="73"/>
      <c r="I5" s="73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73"/>
    </row>
    <row r="6" spans="1:15" ht="24" customHeight="1">
      <c r="A6" s="72" t="s">
        <v>14</v>
      </c>
      <c r="B6" s="11">
        <v>1</v>
      </c>
      <c r="C6" s="5" t="s">
        <v>252</v>
      </c>
      <c r="D6" s="1">
        <f>E6+F6+G6</f>
        <v>288</v>
      </c>
      <c r="E6" s="1">
        <f>F6*3</f>
        <v>216</v>
      </c>
      <c r="F6" s="1">
        <v>72</v>
      </c>
      <c r="G6" s="1"/>
      <c r="H6" s="1" t="s">
        <v>15</v>
      </c>
      <c r="I6" s="1"/>
      <c r="J6" s="1">
        <v>36</v>
      </c>
      <c r="K6" s="1">
        <v>36</v>
      </c>
      <c r="L6" s="1"/>
      <c r="M6" s="1"/>
      <c r="N6" s="1"/>
      <c r="O6" s="1"/>
    </row>
    <row r="7" spans="1:16" ht="24" customHeight="1">
      <c r="A7" s="76"/>
      <c r="B7" s="1">
        <v>2</v>
      </c>
      <c r="C7" s="5" t="s">
        <v>204</v>
      </c>
      <c r="D7" s="1">
        <f>E7+F7+G7</f>
        <v>288</v>
      </c>
      <c r="E7" s="1">
        <f>F7*3</f>
        <v>216</v>
      </c>
      <c r="F7" s="1">
        <v>72</v>
      </c>
      <c r="G7" s="1"/>
      <c r="H7" s="1" t="s">
        <v>15</v>
      </c>
      <c r="I7" s="1"/>
      <c r="J7" s="1">
        <v>36</v>
      </c>
      <c r="K7" s="1">
        <v>36</v>
      </c>
      <c r="L7" s="1"/>
      <c r="M7" s="1"/>
      <c r="N7" s="1"/>
      <c r="O7" s="1"/>
      <c r="P7" s="7"/>
    </row>
    <row r="8" spans="1:16" ht="24" customHeight="1">
      <c r="A8" s="76"/>
      <c r="B8" s="11">
        <v>3</v>
      </c>
      <c r="C8" s="5" t="s">
        <v>251</v>
      </c>
      <c r="D8" s="1">
        <f>E8+F8+G8</f>
        <v>106</v>
      </c>
      <c r="E8" s="1">
        <f>F8*3</f>
        <v>72</v>
      </c>
      <c r="F8" s="1">
        <v>24</v>
      </c>
      <c r="G8" s="1">
        <v>10</v>
      </c>
      <c r="H8" s="1" t="s">
        <v>15</v>
      </c>
      <c r="I8" s="1"/>
      <c r="J8" s="1"/>
      <c r="K8" s="1">
        <v>24</v>
      </c>
      <c r="L8" s="1"/>
      <c r="M8" s="1"/>
      <c r="N8" s="1"/>
      <c r="O8" s="1"/>
      <c r="P8" s="7"/>
    </row>
    <row r="9" spans="1:15" ht="27" customHeight="1">
      <c r="A9" s="76"/>
      <c r="B9" s="1">
        <v>4</v>
      </c>
      <c r="C9" s="4" t="s">
        <v>297</v>
      </c>
      <c r="D9" s="1">
        <f>E9+F9+G9</f>
        <v>64</v>
      </c>
      <c r="E9" s="1">
        <f>F9*3</f>
        <v>48</v>
      </c>
      <c r="F9" s="1">
        <v>16</v>
      </c>
      <c r="G9" s="1"/>
      <c r="H9" s="17"/>
      <c r="I9" s="1" t="s">
        <v>15</v>
      </c>
      <c r="J9" s="1"/>
      <c r="K9" s="1"/>
      <c r="L9" s="1"/>
      <c r="M9" s="1">
        <v>16</v>
      </c>
      <c r="N9" s="1"/>
      <c r="O9" s="1" t="s">
        <v>484</v>
      </c>
    </row>
    <row r="10" spans="1:28" ht="24" customHeight="1">
      <c r="A10" s="72" t="s">
        <v>16</v>
      </c>
      <c r="B10" s="11">
        <v>5</v>
      </c>
      <c r="C10" s="27" t="s">
        <v>68</v>
      </c>
      <c r="D10" s="1">
        <f aca="true" t="shared" si="0" ref="D10:D25">E10+F10+G10</f>
        <v>144</v>
      </c>
      <c r="E10" s="1">
        <f aca="true" t="shared" si="1" ref="E10:E25">F10*3</f>
        <v>108</v>
      </c>
      <c r="F10" s="1">
        <v>36</v>
      </c>
      <c r="G10" s="1"/>
      <c r="H10" s="1" t="s">
        <v>15</v>
      </c>
      <c r="I10" s="1"/>
      <c r="J10" s="1">
        <v>36</v>
      </c>
      <c r="L10" s="1"/>
      <c r="M10" s="1"/>
      <c r="N10" s="1"/>
      <c r="O10" s="1"/>
      <c r="P10" s="9"/>
      <c r="Q10" s="10"/>
      <c r="R10" s="8"/>
      <c r="S10" s="8"/>
      <c r="T10" s="8"/>
      <c r="U10" s="8"/>
      <c r="V10" s="8"/>
      <c r="W10" s="8"/>
      <c r="X10" s="8"/>
      <c r="Y10" s="8"/>
      <c r="Z10" s="8"/>
      <c r="AA10" s="8"/>
      <c r="AB10" s="3"/>
    </row>
    <row r="11" spans="1:28" ht="24" customHeight="1">
      <c r="A11" s="76"/>
      <c r="B11" s="1">
        <v>6</v>
      </c>
      <c r="C11" s="27" t="s">
        <v>83</v>
      </c>
      <c r="D11" s="1">
        <f t="shared" si="0"/>
        <v>116</v>
      </c>
      <c r="E11" s="1">
        <f t="shared" si="1"/>
        <v>84</v>
      </c>
      <c r="F11" s="1">
        <v>28</v>
      </c>
      <c r="G11" s="1">
        <v>4</v>
      </c>
      <c r="H11" s="1" t="s">
        <v>15</v>
      </c>
      <c r="I11" s="1"/>
      <c r="K11" s="1"/>
      <c r="L11" s="1">
        <v>28</v>
      </c>
      <c r="M11" s="1"/>
      <c r="N11" s="1"/>
      <c r="O11" s="1"/>
      <c r="P11" s="9"/>
      <c r="Q11" s="10"/>
      <c r="R11" s="8"/>
      <c r="S11" s="8"/>
      <c r="T11" s="8"/>
      <c r="U11" s="8"/>
      <c r="V11" s="8"/>
      <c r="W11" s="8"/>
      <c r="X11" s="8"/>
      <c r="Y11" s="8"/>
      <c r="Z11" s="8"/>
      <c r="AA11" s="8"/>
      <c r="AB11" s="3"/>
    </row>
    <row r="12" spans="1:15" ht="24" customHeight="1">
      <c r="A12" s="76"/>
      <c r="B12" s="11">
        <v>7</v>
      </c>
      <c r="C12" s="27" t="s">
        <v>84</v>
      </c>
      <c r="D12" s="1">
        <f t="shared" si="0"/>
        <v>136</v>
      </c>
      <c r="E12" s="1">
        <f t="shared" si="1"/>
        <v>96</v>
      </c>
      <c r="F12" s="1">
        <v>32</v>
      </c>
      <c r="G12" s="1">
        <v>8</v>
      </c>
      <c r="H12" s="1"/>
      <c r="I12" s="1" t="s">
        <v>15</v>
      </c>
      <c r="J12" s="1">
        <v>32</v>
      </c>
      <c r="K12" s="17"/>
      <c r="M12" s="1"/>
      <c r="N12" s="1"/>
      <c r="O12" s="1"/>
    </row>
    <row r="13" spans="1:15" ht="24" customHeight="1">
      <c r="A13" s="76"/>
      <c r="B13" s="1">
        <v>8</v>
      </c>
      <c r="C13" s="28" t="s">
        <v>86</v>
      </c>
      <c r="D13" s="1">
        <f t="shared" si="0"/>
        <v>128</v>
      </c>
      <c r="E13" s="1">
        <f t="shared" si="1"/>
        <v>96</v>
      </c>
      <c r="F13" s="1">
        <v>32</v>
      </c>
      <c r="G13" s="1"/>
      <c r="H13" s="1" t="s">
        <v>15</v>
      </c>
      <c r="I13" s="1"/>
      <c r="J13" s="1">
        <v>32</v>
      </c>
      <c r="L13" s="1"/>
      <c r="M13" s="1"/>
      <c r="N13" s="1"/>
      <c r="O13" s="1"/>
    </row>
    <row r="14" spans="1:15" ht="24" customHeight="1">
      <c r="A14" s="76"/>
      <c r="B14" s="11">
        <v>9</v>
      </c>
      <c r="C14" s="29" t="s">
        <v>87</v>
      </c>
      <c r="D14" s="1">
        <f t="shared" si="0"/>
        <v>128</v>
      </c>
      <c r="E14" s="1">
        <f t="shared" si="1"/>
        <v>96</v>
      </c>
      <c r="F14" s="1">
        <v>32</v>
      </c>
      <c r="G14" s="1"/>
      <c r="H14" s="1" t="s">
        <v>15</v>
      </c>
      <c r="I14" s="1"/>
      <c r="J14" s="1"/>
      <c r="K14" s="1">
        <v>32</v>
      </c>
      <c r="L14" s="1"/>
      <c r="M14" s="1"/>
      <c r="N14" s="1"/>
      <c r="O14" s="1"/>
    </row>
    <row r="15" spans="1:15" ht="24" customHeight="1">
      <c r="A15" s="76"/>
      <c r="B15" s="1">
        <v>10</v>
      </c>
      <c r="C15" s="29" t="s">
        <v>88</v>
      </c>
      <c r="D15" s="1">
        <f t="shared" si="0"/>
        <v>120</v>
      </c>
      <c r="E15" s="1">
        <f t="shared" si="1"/>
        <v>90</v>
      </c>
      <c r="F15" s="1">
        <v>30</v>
      </c>
      <c r="G15" s="1"/>
      <c r="H15" s="1" t="s">
        <v>15</v>
      </c>
      <c r="I15" s="1"/>
      <c r="K15" s="1">
        <v>30</v>
      </c>
      <c r="M15" s="1"/>
      <c r="N15" s="1"/>
      <c r="O15" s="1" t="s">
        <v>484</v>
      </c>
    </row>
    <row r="16" spans="1:15" ht="24" customHeight="1">
      <c r="A16" s="76"/>
      <c r="B16" s="11">
        <v>11</v>
      </c>
      <c r="C16" s="2" t="s">
        <v>90</v>
      </c>
      <c r="D16" s="1">
        <f t="shared" si="0"/>
        <v>124</v>
      </c>
      <c r="E16" s="1">
        <f t="shared" si="1"/>
        <v>90</v>
      </c>
      <c r="F16" s="1">
        <v>30</v>
      </c>
      <c r="G16" s="1">
        <v>4</v>
      </c>
      <c r="H16" s="1" t="s">
        <v>15</v>
      </c>
      <c r="I16" s="1"/>
      <c r="J16" s="1"/>
      <c r="K16" s="1"/>
      <c r="L16" s="1">
        <v>30</v>
      </c>
      <c r="M16" s="1"/>
      <c r="N16" s="1"/>
      <c r="O16" s="1"/>
    </row>
    <row r="17" spans="1:15" ht="24" customHeight="1">
      <c r="A17" s="76"/>
      <c r="B17" s="1">
        <v>12</v>
      </c>
      <c r="C17" s="27" t="s">
        <v>91</v>
      </c>
      <c r="D17" s="1">
        <f t="shared" si="0"/>
        <v>144</v>
      </c>
      <c r="E17" s="1">
        <f t="shared" si="1"/>
        <v>102</v>
      </c>
      <c r="F17" s="1">
        <v>34</v>
      </c>
      <c r="G17" s="1">
        <v>8</v>
      </c>
      <c r="H17" s="1" t="s">
        <v>15</v>
      </c>
      <c r="I17" s="1"/>
      <c r="J17" s="1"/>
      <c r="K17" s="1"/>
      <c r="L17" s="1">
        <v>34</v>
      </c>
      <c r="M17" s="1"/>
      <c r="N17" s="1"/>
      <c r="O17" s="1"/>
    </row>
    <row r="18" spans="1:15" ht="24" customHeight="1">
      <c r="A18" s="76"/>
      <c r="B18" s="11">
        <v>13</v>
      </c>
      <c r="C18" s="27" t="s">
        <v>92</v>
      </c>
      <c r="D18" s="1">
        <f t="shared" si="0"/>
        <v>144</v>
      </c>
      <c r="E18" s="1">
        <f t="shared" si="1"/>
        <v>102</v>
      </c>
      <c r="F18" s="1">
        <v>34</v>
      </c>
      <c r="G18" s="1">
        <v>8</v>
      </c>
      <c r="H18" s="1" t="s">
        <v>15</v>
      </c>
      <c r="I18" s="1"/>
      <c r="J18" s="1"/>
      <c r="L18" s="1">
        <v>34</v>
      </c>
      <c r="M18" s="1"/>
      <c r="N18" s="1"/>
      <c r="O18" s="1"/>
    </row>
    <row r="19" spans="1:15" ht="24" customHeight="1">
      <c r="A19" s="76"/>
      <c r="B19" s="1">
        <v>14</v>
      </c>
      <c r="C19" s="4" t="s">
        <v>94</v>
      </c>
      <c r="D19" s="1">
        <f t="shared" si="0"/>
        <v>126</v>
      </c>
      <c r="E19" s="1">
        <f t="shared" si="1"/>
        <v>90</v>
      </c>
      <c r="F19" s="1">
        <v>30</v>
      </c>
      <c r="G19" s="1">
        <v>6</v>
      </c>
      <c r="H19" s="1" t="s">
        <v>15</v>
      </c>
      <c r="I19" s="1"/>
      <c r="J19" s="1"/>
      <c r="K19" s="1">
        <v>30</v>
      </c>
      <c r="M19" s="1"/>
      <c r="N19" s="1"/>
      <c r="O19" s="1"/>
    </row>
    <row r="20" spans="1:15" ht="24" customHeight="1">
      <c r="A20" s="76"/>
      <c r="B20" s="11">
        <v>15</v>
      </c>
      <c r="C20" s="4" t="s">
        <v>96</v>
      </c>
      <c r="D20" s="1">
        <f t="shared" si="0"/>
        <v>126</v>
      </c>
      <c r="E20" s="1">
        <f t="shared" si="1"/>
        <v>90</v>
      </c>
      <c r="F20" s="1">
        <v>30</v>
      </c>
      <c r="G20" s="1">
        <v>6</v>
      </c>
      <c r="H20" s="1" t="s">
        <v>15</v>
      </c>
      <c r="I20" s="1"/>
      <c r="J20" s="1"/>
      <c r="K20" s="1"/>
      <c r="L20" s="1"/>
      <c r="M20" s="1">
        <v>30</v>
      </c>
      <c r="N20" s="1"/>
      <c r="O20" s="1"/>
    </row>
    <row r="21" spans="1:15" ht="24" customHeight="1">
      <c r="A21" s="76"/>
      <c r="B21" s="1">
        <v>16</v>
      </c>
      <c r="C21" s="29" t="s">
        <v>89</v>
      </c>
      <c r="D21" s="1">
        <f t="shared" si="0"/>
        <v>128</v>
      </c>
      <c r="E21" s="1">
        <f t="shared" si="1"/>
        <v>96</v>
      </c>
      <c r="F21" s="1">
        <v>32</v>
      </c>
      <c r="G21" s="1"/>
      <c r="H21" s="1" t="s">
        <v>15</v>
      </c>
      <c r="I21" s="1"/>
      <c r="J21" s="1"/>
      <c r="L21" s="1"/>
      <c r="M21" s="1">
        <v>32</v>
      </c>
      <c r="N21" s="1"/>
      <c r="O21" s="1"/>
    </row>
    <row r="22" spans="1:15" ht="24" customHeight="1">
      <c r="A22" s="91" t="s">
        <v>20</v>
      </c>
      <c r="B22" s="11">
        <v>17</v>
      </c>
      <c r="C22" s="4" t="s">
        <v>95</v>
      </c>
      <c r="D22" s="1">
        <f t="shared" si="0"/>
        <v>120</v>
      </c>
      <c r="E22" s="1">
        <f t="shared" si="1"/>
        <v>90</v>
      </c>
      <c r="F22" s="1">
        <v>30</v>
      </c>
      <c r="G22" s="1"/>
      <c r="H22" s="1"/>
      <c r="I22" s="1" t="s">
        <v>15</v>
      </c>
      <c r="J22" s="1"/>
      <c r="K22" s="1"/>
      <c r="L22" s="1"/>
      <c r="M22" s="1">
        <v>30</v>
      </c>
      <c r="N22" s="1"/>
      <c r="O22" s="1"/>
    </row>
    <row r="23" spans="1:15" ht="24" customHeight="1">
      <c r="A23" s="91"/>
      <c r="B23" s="1">
        <v>18</v>
      </c>
      <c r="C23" s="4" t="s">
        <v>97</v>
      </c>
      <c r="D23" s="1">
        <f t="shared" si="0"/>
        <v>128</v>
      </c>
      <c r="E23" s="1">
        <f t="shared" si="1"/>
        <v>96</v>
      </c>
      <c r="F23" s="1">
        <v>32</v>
      </c>
      <c r="G23" s="1"/>
      <c r="H23" s="1" t="s">
        <v>15</v>
      </c>
      <c r="I23" s="1"/>
      <c r="J23" s="1"/>
      <c r="K23" s="1"/>
      <c r="M23" s="1">
        <v>32</v>
      </c>
      <c r="N23" s="1"/>
      <c r="O23" s="1"/>
    </row>
    <row r="24" spans="1:15" ht="24" customHeight="1">
      <c r="A24" s="91"/>
      <c r="B24" s="11">
        <v>19</v>
      </c>
      <c r="C24" s="27" t="s">
        <v>93</v>
      </c>
      <c r="D24" s="1">
        <f t="shared" si="0"/>
        <v>120</v>
      </c>
      <c r="E24" s="1">
        <f t="shared" si="1"/>
        <v>90</v>
      </c>
      <c r="F24" s="1">
        <v>30</v>
      </c>
      <c r="G24" s="1"/>
      <c r="H24" s="1" t="s">
        <v>15</v>
      </c>
      <c r="I24" s="1"/>
      <c r="J24" s="1"/>
      <c r="L24" s="1">
        <v>30</v>
      </c>
      <c r="M24" s="17"/>
      <c r="N24" s="1"/>
      <c r="O24" s="1"/>
    </row>
    <row r="25" spans="1:15" ht="24" customHeight="1">
      <c r="A25" s="91"/>
      <c r="B25" s="1">
        <v>20</v>
      </c>
      <c r="C25" s="2" t="s">
        <v>85</v>
      </c>
      <c r="D25" s="1">
        <f t="shared" si="0"/>
        <v>128</v>
      </c>
      <c r="E25" s="1">
        <f t="shared" si="1"/>
        <v>96</v>
      </c>
      <c r="F25" s="1">
        <v>32</v>
      </c>
      <c r="G25" s="1"/>
      <c r="H25" s="17"/>
      <c r="I25" s="1" t="s">
        <v>15</v>
      </c>
      <c r="J25" s="1"/>
      <c r="K25" s="1"/>
      <c r="L25" s="1"/>
      <c r="M25" s="1">
        <v>32</v>
      </c>
      <c r="N25" s="1"/>
      <c r="O25" s="1"/>
    </row>
    <row r="26" spans="1:15" ht="24" customHeight="1">
      <c r="A26" s="72" t="s">
        <v>17</v>
      </c>
      <c r="B26" s="11"/>
      <c r="C26" s="5" t="s">
        <v>174</v>
      </c>
      <c r="D26" s="1" t="s">
        <v>108</v>
      </c>
      <c r="E26" s="15"/>
      <c r="F26" s="1"/>
      <c r="G26" s="1"/>
      <c r="H26" s="1"/>
      <c r="I26" s="1"/>
      <c r="J26" s="1"/>
      <c r="K26" s="1"/>
      <c r="L26" s="1"/>
      <c r="M26" s="1"/>
      <c r="N26" s="1" t="s">
        <v>138</v>
      </c>
      <c r="O26" s="1"/>
    </row>
    <row r="27" spans="1:15" ht="24" customHeight="1">
      <c r="A27" s="76"/>
      <c r="B27" s="11"/>
      <c r="C27" s="5" t="s">
        <v>100</v>
      </c>
      <c r="D27" s="1" t="s">
        <v>139</v>
      </c>
      <c r="E27" s="15"/>
      <c r="F27" s="1"/>
      <c r="G27" s="1"/>
      <c r="H27" s="1"/>
      <c r="I27" s="1"/>
      <c r="J27" s="1"/>
      <c r="K27" s="1"/>
      <c r="L27" s="1"/>
      <c r="M27" s="1"/>
      <c r="N27" s="1" t="s">
        <v>139</v>
      </c>
      <c r="O27" s="1"/>
    </row>
    <row r="28" spans="1:15" ht="24" customHeight="1">
      <c r="A28" s="73"/>
      <c r="B28" s="69" t="s">
        <v>19</v>
      </c>
      <c r="C28" s="71"/>
      <c r="D28" s="1">
        <f>SUM(D6:D25)</f>
        <v>2806</v>
      </c>
      <c r="E28" s="1">
        <f>SUM(E6:E25)</f>
        <v>2064</v>
      </c>
      <c r="F28" s="1">
        <f>SUM(F6:F25)</f>
        <v>688</v>
      </c>
      <c r="G28" s="1">
        <f>SUM(G6:G25)</f>
        <v>54</v>
      </c>
      <c r="H28" s="1"/>
      <c r="I28" s="1"/>
      <c r="J28" s="1">
        <f>SUM(J6:J25)</f>
        <v>172</v>
      </c>
      <c r="K28" s="1">
        <f>SUM(K6:K25)</f>
        <v>188</v>
      </c>
      <c r="L28" s="1">
        <f>SUM(L6:L25)</f>
        <v>156</v>
      </c>
      <c r="M28" s="1">
        <f>SUM(M6:M25)</f>
        <v>172</v>
      </c>
      <c r="N28" s="1" t="s">
        <v>140</v>
      </c>
      <c r="O28" s="1"/>
    </row>
    <row r="29" spans="1:15" ht="24" customHeight="1">
      <c r="A29" s="90" t="s">
        <v>483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</row>
  </sheetData>
  <mergeCells count="21">
    <mergeCell ref="F4:F5"/>
    <mergeCell ref="A6:A9"/>
    <mergeCell ref="H4:H5"/>
    <mergeCell ref="A22:A25"/>
    <mergeCell ref="A1:O1"/>
    <mergeCell ref="A2:A5"/>
    <mergeCell ref="B2:B5"/>
    <mergeCell ref="C2:C5"/>
    <mergeCell ref="D2:G2"/>
    <mergeCell ref="H2:I3"/>
    <mergeCell ref="J2:N4"/>
    <mergeCell ref="A10:A21"/>
    <mergeCell ref="D3:D5"/>
    <mergeCell ref="E4:E5"/>
    <mergeCell ref="A29:O29"/>
    <mergeCell ref="G4:G5"/>
    <mergeCell ref="O2:O5"/>
    <mergeCell ref="E3:G3"/>
    <mergeCell ref="A26:A28"/>
    <mergeCell ref="B28:C28"/>
    <mergeCell ref="I4:I5"/>
  </mergeCells>
  <printOptions/>
  <pageMargins left="0.5511811023622047" right="0.5511811023622047" top="0.7874015748031497" bottom="0.7874015748031497" header="0.5118110236220472" footer="0.511811023622047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29"/>
  <sheetViews>
    <sheetView workbookViewId="0" topLeftCell="A4">
      <selection activeCell="P14" sqref="P14"/>
    </sheetView>
  </sheetViews>
  <sheetFormatPr defaultColWidth="9.00390625" defaultRowHeight="14.25"/>
  <cols>
    <col min="1" max="1" width="3.875" style="0" customWidth="1"/>
    <col min="2" max="2" width="3.625" style="6" customWidth="1"/>
    <col min="3" max="3" width="17.50390625" style="0" customWidth="1"/>
    <col min="4" max="14" width="4.875" style="0" customWidth="1"/>
    <col min="15" max="15" width="6.75390625" style="0" customWidth="1"/>
  </cols>
  <sheetData>
    <row r="1" spans="1:15" ht="32.25" customHeight="1">
      <c r="A1" s="75" t="s">
        <v>481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21" customHeight="1">
      <c r="A2" s="72" t="s">
        <v>0</v>
      </c>
      <c r="B2" s="72" t="s">
        <v>1</v>
      </c>
      <c r="C2" s="77" t="s">
        <v>2</v>
      </c>
      <c r="D2" s="69" t="s">
        <v>3</v>
      </c>
      <c r="E2" s="70"/>
      <c r="F2" s="70"/>
      <c r="G2" s="71"/>
      <c r="H2" s="86" t="s">
        <v>4</v>
      </c>
      <c r="I2" s="87"/>
      <c r="J2" s="80" t="s">
        <v>5</v>
      </c>
      <c r="K2" s="81"/>
      <c r="L2" s="81"/>
      <c r="M2" s="81"/>
      <c r="N2" s="81"/>
      <c r="O2" s="72" t="s">
        <v>6</v>
      </c>
    </row>
    <row r="3" spans="1:15" ht="21" customHeight="1">
      <c r="A3" s="76"/>
      <c r="B3" s="76"/>
      <c r="C3" s="78"/>
      <c r="D3" s="72" t="s">
        <v>7</v>
      </c>
      <c r="E3" s="69" t="s">
        <v>8</v>
      </c>
      <c r="F3" s="70"/>
      <c r="G3" s="71"/>
      <c r="H3" s="88"/>
      <c r="I3" s="89"/>
      <c r="J3" s="82"/>
      <c r="K3" s="83"/>
      <c r="L3" s="83"/>
      <c r="M3" s="83"/>
      <c r="N3" s="83"/>
      <c r="O3" s="76"/>
    </row>
    <row r="4" spans="1:15" ht="21" customHeight="1">
      <c r="A4" s="76"/>
      <c r="B4" s="76"/>
      <c r="C4" s="78"/>
      <c r="D4" s="76"/>
      <c r="E4" s="72" t="s">
        <v>9</v>
      </c>
      <c r="F4" s="72" t="s">
        <v>10</v>
      </c>
      <c r="G4" s="92" t="s">
        <v>11</v>
      </c>
      <c r="H4" s="72" t="s">
        <v>12</v>
      </c>
      <c r="I4" s="72" t="s">
        <v>13</v>
      </c>
      <c r="J4" s="84"/>
      <c r="K4" s="85"/>
      <c r="L4" s="85"/>
      <c r="M4" s="85"/>
      <c r="N4" s="85"/>
      <c r="O4" s="76"/>
    </row>
    <row r="5" spans="1:15" ht="21" customHeight="1">
      <c r="A5" s="73"/>
      <c r="B5" s="73"/>
      <c r="C5" s="79"/>
      <c r="D5" s="73"/>
      <c r="E5" s="73"/>
      <c r="F5" s="73"/>
      <c r="G5" s="93"/>
      <c r="H5" s="73"/>
      <c r="I5" s="73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73"/>
    </row>
    <row r="6" spans="1:15" ht="24.75" customHeight="1">
      <c r="A6" s="72" t="s">
        <v>14</v>
      </c>
      <c r="B6" s="11">
        <v>1</v>
      </c>
      <c r="C6" s="5" t="s">
        <v>314</v>
      </c>
      <c r="D6" s="1">
        <f aca="true" t="shared" si="0" ref="D6:D25">E6+F6+G6</f>
        <v>288</v>
      </c>
      <c r="E6" s="1">
        <f aca="true" t="shared" si="1" ref="E6:E25">F6*3</f>
        <v>216</v>
      </c>
      <c r="F6" s="1">
        <v>72</v>
      </c>
      <c r="G6" s="1"/>
      <c r="H6" s="1" t="s">
        <v>15</v>
      </c>
      <c r="I6" s="1"/>
      <c r="J6" s="1">
        <v>36</v>
      </c>
      <c r="K6" s="1">
        <v>36</v>
      </c>
      <c r="L6" s="1"/>
      <c r="M6" s="1"/>
      <c r="N6" s="1"/>
      <c r="O6" s="1"/>
    </row>
    <row r="7" spans="1:16" ht="24.75" customHeight="1">
      <c r="A7" s="76"/>
      <c r="B7" s="1">
        <v>2</v>
      </c>
      <c r="C7" s="5" t="s">
        <v>315</v>
      </c>
      <c r="D7" s="1">
        <f t="shared" si="0"/>
        <v>288</v>
      </c>
      <c r="E7" s="1">
        <f t="shared" si="1"/>
        <v>216</v>
      </c>
      <c r="F7" s="1">
        <v>72</v>
      </c>
      <c r="G7" s="1"/>
      <c r="H7" s="1" t="s">
        <v>15</v>
      </c>
      <c r="I7" s="1"/>
      <c r="J7" s="1">
        <v>36</v>
      </c>
      <c r="K7" s="1">
        <v>36</v>
      </c>
      <c r="L7" s="1"/>
      <c r="M7" s="1"/>
      <c r="N7" s="1"/>
      <c r="O7" s="1"/>
      <c r="P7" s="7"/>
    </row>
    <row r="8" spans="1:16" ht="24.75" customHeight="1">
      <c r="A8" s="76"/>
      <c r="B8" s="11">
        <v>3</v>
      </c>
      <c r="C8" s="5" t="s">
        <v>316</v>
      </c>
      <c r="D8" s="1">
        <f t="shared" si="0"/>
        <v>106</v>
      </c>
      <c r="E8" s="1">
        <f t="shared" si="1"/>
        <v>72</v>
      </c>
      <c r="F8" s="1">
        <v>24</v>
      </c>
      <c r="G8" s="1">
        <v>10</v>
      </c>
      <c r="H8" s="1" t="s">
        <v>15</v>
      </c>
      <c r="I8" s="1"/>
      <c r="J8" s="1"/>
      <c r="K8" s="1">
        <v>24</v>
      </c>
      <c r="L8" s="1"/>
      <c r="M8" s="1"/>
      <c r="N8" s="1"/>
      <c r="O8" s="1"/>
      <c r="P8" s="7"/>
    </row>
    <row r="9" spans="1:15" ht="24.75" customHeight="1">
      <c r="A9" s="76"/>
      <c r="B9" s="1">
        <v>4</v>
      </c>
      <c r="C9" s="4" t="s">
        <v>297</v>
      </c>
      <c r="D9" s="1">
        <f t="shared" si="0"/>
        <v>64</v>
      </c>
      <c r="E9" s="1">
        <f t="shared" si="1"/>
        <v>48</v>
      </c>
      <c r="F9" s="1">
        <v>16</v>
      </c>
      <c r="G9" s="1"/>
      <c r="H9" s="17"/>
      <c r="I9" s="1" t="s">
        <v>15</v>
      </c>
      <c r="J9" s="1"/>
      <c r="K9" s="1"/>
      <c r="L9" s="1"/>
      <c r="M9" s="1">
        <v>16</v>
      </c>
      <c r="N9" s="1"/>
      <c r="O9" s="1" t="s">
        <v>484</v>
      </c>
    </row>
    <row r="10" spans="1:28" ht="24.75" customHeight="1">
      <c r="A10" s="91" t="s">
        <v>16</v>
      </c>
      <c r="B10" s="1">
        <v>5</v>
      </c>
      <c r="C10" s="27" t="s">
        <v>366</v>
      </c>
      <c r="D10" s="1">
        <f t="shared" si="0"/>
        <v>128</v>
      </c>
      <c r="E10" s="1">
        <f t="shared" si="1"/>
        <v>96</v>
      </c>
      <c r="F10" s="1">
        <v>32</v>
      </c>
      <c r="G10" s="1"/>
      <c r="H10" s="1" t="s">
        <v>15</v>
      </c>
      <c r="I10" s="1"/>
      <c r="J10" s="1">
        <v>32</v>
      </c>
      <c r="K10" s="17"/>
      <c r="L10" s="1"/>
      <c r="M10" s="1"/>
      <c r="N10" s="1"/>
      <c r="O10" s="1"/>
      <c r="P10" s="9"/>
      <c r="Q10" s="10"/>
      <c r="R10" s="8"/>
      <c r="S10" s="8"/>
      <c r="T10" s="8"/>
      <c r="U10" s="8"/>
      <c r="V10" s="8"/>
      <c r="W10" s="8"/>
      <c r="X10" s="8"/>
      <c r="Y10" s="8"/>
      <c r="Z10" s="8"/>
      <c r="AA10" s="8"/>
      <c r="AB10" s="3"/>
    </row>
    <row r="11" spans="1:28" ht="24.75" customHeight="1">
      <c r="A11" s="91"/>
      <c r="B11" s="1">
        <v>6</v>
      </c>
      <c r="C11" s="27" t="s">
        <v>86</v>
      </c>
      <c r="D11" s="1">
        <f t="shared" si="0"/>
        <v>128</v>
      </c>
      <c r="E11" s="1">
        <f t="shared" si="1"/>
        <v>96</v>
      </c>
      <c r="F11" s="1">
        <v>32</v>
      </c>
      <c r="G11" s="1"/>
      <c r="H11" s="1" t="s">
        <v>15</v>
      </c>
      <c r="I11" s="1"/>
      <c r="J11" s="1">
        <v>32</v>
      </c>
      <c r="K11" s="17"/>
      <c r="L11" s="1"/>
      <c r="M11" s="1"/>
      <c r="N11" s="1"/>
      <c r="O11" s="1"/>
      <c r="P11" s="9"/>
      <c r="Q11" s="10"/>
      <c r="R11" s="8"/>
      <c r="S11" s="8"/>
      <c r="T11" s="8"/>
      <c r="U11" s="8"/>
      <c r="V11" s="8"/>
      <c r="W11" s="8"/>
      <c r="X11" s="8"/>
      <c r="Y11" s="8"/>
      <c r="Z11" s="8"/>
      <c r="AA11" s="8"/>
      <c r="AB11" s="3"/>
    </row>
    <row r="12" spans="1:15" ht="24.75" customHeight="1">
      <c r="A12" s="91"/>
      <c r="B12" s="1">
        <v>7</v>
      </c>
      <c r="C12" s="27" t="s">
        <v>367</v>
      </c>
      <c r="D12" s="1">
        <f t="shared" si="0"/>
        <v>134</v>
      </c>
      <c r="E12" s="1">
        <f t="shared" si="1"/>
        <v>96</v>
      </c>
      <c r="F12" s="1">
        <v>32</v>
      </c>
      <c r="G12" s="1">
        <v>6</v>
      </c>
      <c r="H12" s="1" t="s">
        <v>15</v>
      </c>
      <c r="I12" s="1"/>
      <c r="J12" s="17"/>
      <c r="K12" s="17"/>
      <c r="L12" s="1">
        <v>32</v>
      </c>
      <c r="M12" s="1"/>
      <c r="N12" s="1"/>
      <c r="O12" s="1"/>
    </row>
    <row r="13" spans="1:15" ht="24.75" customHeight="1">
      <c r="A13" s="91"/>
      <c r="B13" s="1">
        <v>8</v>
      </c>
      <c r="C13" s="29" t="s">
        <v>368</v>
      </c>
      <c r="D13" s="1">
        <f t="shared" si="0"/>
        <v>128</v>
      </c>
      <c r="E13" s="1">
        <f t="shared" si="1"/>
        <v>96</v>
      </c>
      <c r="F13" s="1">
        <v>32</v>
      </c>
      <c r="G13" s="1"/>
      <c r="H13" s="1" t="s">
        <v>15</v>
      </c>
      <c r="I13" s="1"/>
      <c r="J13" s="1"/>
      <c r="K13" s="1">
        <v>32</v>
      </c>
      <c r="L13" s="1"/>
      <c r="M13" s="1"/>
      <c r="N13" s="1"/>
      <c r="O13" s="1"/>
    </row>
    <row r="14" spans="1:15" ht="24.75" customHeight="1">
      <c r="A14" s="91"/>
      <c r="B14" s="1">
        <v>9</v>
      </c>
      <c r="C14" s="29" t="s">
        <v>369</v>
      </c>
      <c r="D14" s="1">
        <f t="shared" si="0"/>
        <v>144</v>
      </c>
      <c r="E14" s="1">
        <f t="shared" si="1"/>
        <v>108</v>
      </c>
      <c r="F14" s="1">
        <v>36</v>
      </c>
      <c r="G14" s="1"/>
      <c r="H14" s="1" t="s">
        <v>15</v>
      </c>
      <c r="I14" s="1"/>
      <c r="J14" s="1">
        <v>36</v>
      </c>
      <c r="K14" s="17"/>
      <c r="L14" s="1"/>
      <c r="M14" s="1"/>
      <c r="N14" s="1"/>
      <c r="O14" s="1"/>
    </row>
    <row r="15" spans="1:15" ht="24.75" customHeight="1">
      <c r="A15" s="91"/>
      <c r="B15" s="1">
        <v>10</v>
      </c>
      <c r="C15" s="29" t="s">
        <v>370</v>
      </c>
      <c r="D15" s="1">
        <f t="shared" si="0"/>
        <v>144</v>
      </c>
      <c r="E15" s="1">
        <f t="shared" si="1"/>
        <v>102</v>
      </c>
      <c r="F15" s="1">
        <v>34</v>
      </c>
      <c r="G15" s="1">
        <v>8</v>
      </c>
      <c r="H15" s="1" t="s">
        <v>15</v>
      </c>
      <c r="I15" s="1"/>
      <c r="J15" s="1"/>
      <c r="K15" s="1">
        <v>34</v>
      </c>
      <c r="L15" s="1"/>
      <c r="M15" s="1"/>
      <c r="N15" s="1"/>
      <c r="O15" s="1"/>
    </row>
    <row r="16" spans="1:15" ht="24.75" customHeight="1">
      <c r="A16" s="91"/>
      <c r="B16" s="1">
        <v>11</v>
      </c>
      <c r="C16" s="29" t="s">
        <v>98</v>
      </c>
      <c r="D16" s="1">
        <f t="shared" si="0"/>
        <v>112</v>
      </c>
      <c r="E16" s="1">
        <f t="shared" si="1"/>
        <v>84</v>
      </c>
      <c r="F16" s="1">
        <v>28</v>
      </c>
      <c r="G16" s="1"/>
      <c r="H16" s="1" t="s">
        <v>15</v>
      </c>
      <c r="I16" s="15"/>
      <c r="J16" s="1"/>
      <c r="K16" s="17"/>
      <c r="L16" s="15">
        <v>28</v>
      </c>
      <c r="M16" s="17"/>
      <c r="N16" s="1"/>
      <c r="O16" s="1"/>
    </row>
    <row r="17" spans="1:15" ht="24.75" customHeight="1">
      <c r="A17" s="91"/>
      <c r="B17" s="1">
        <v>12</v>
      </c>
      <c r="C17" s="29" t="s">
        <v>99</v>
      </c>
      <c r="D17" s="1">
        <f t="shared" si="0"/>
        <v>136</v>
      </c>
      <c r="E17" s="1">
        <f t="shared" si="1"/>
        <v>96</v>
      </c>
      <c r="F17" s="1">
        <v>32</v>
      </c>
      <c r="G17" s="1">
        <v>8</v>
      </c>
      <c r="H17" s="1"/>
      <c r="I17" s="1" t="s">
        <v>15</v>
      </c>
      <c r="J17" s="1"/>
      <c r="K17" s="1">
        <v>32</v>
      </c>
      <c r="L17" s="17"/>
      <c r="M17" s="1"/>
      <c r="N17" s="1"/>
      <c r="O17" s="1"/>
    </row>
    <row r="18" spans="1:15" ht="24.75" customHeight="1">
      <c r="A18" s="91"/>
      <c r="B18" s="1">
        <v>13</v>
      </c>
      <c r="C18" s="29" t="s">
        <v>371</v>
      </c>
      <c r="D18" s="1">
        <f t="shared" si="0"/>
        <v>128</v>
      </c>
      <c r="E18" s="1">
        <f t="shared" si="1"/>
        <v>96</v>
      </c>
      <c r="F18" s="1">
        <v>32</v>
      </c>
      <c r="G18" s="1"/>
      <c r="H18" s="1" t="s">
        <v>15</v>
      </c>
      <c r="I18" s="1"/>
      <c r="J18" s="1"/>
      <c r="K18" s="17"/>
      <c r="L18" s="1">
        <v>32</v>
      </c>
      <c r="M18" s="1"/>
      <c r="N18" s="1"/>
      <c r="O18" s="1" t="s">
        <v>484</v>
      </c>
    </row>
    <row r="19" spans="1:15" ht="24.75" customHeight="1">
      <c r="A19" s="91"/>
      <c r="B19" s="1">
        <v>14</v>
      </c>
      <c r="C19" s="2" t="s">
        <v>372</v>
      </c>
      <c r="D19" s="1">
        <f t="shared" si="0"/>
        <v>136</v>
      </c>
      <c r="E19" s="1">
        <f t="shared" si="1"/>
        <v>102</v>
      </c>
      <c r="F19" s="1">
        <v>34</v>
      </c>
      <c r="G19" s="1"/>
      <c r="H19" s="1" t="s">
        <v>15</v>
      </c>
      <c r="I19" s="1"/>
      <c r="J19" s="1"/>
      <c r="K19" s="17"/>
      <c r="L19" s="1">
        <v>34</v>
      </c>
      <c r="M19" s="1"/>
      <c r="N19" s="1"/>
      <c r="O19" s="1"/>
    </row>
    <row r="20" spans="1:15" ht="24.75" customHeight="1">
      <c r="A20" s="91"/>
      <c r="B20" s="1">
        <v>15</v>
      </c>
      <c r="C20" s="2" t="s">
        <v>373</v>
      </c>
      <c r="D20" s="1">
        <f t="shared" si="0"/>
        <v>134</v>
      </c>
      <c r="E20" s="1">
        <f t="shared" si="1"/>
        <v>96</v>
      </c>
      <c r="F20" s="1">
        <v>32</v>
      </c>
      <c r="G20" s="1">
        <v>6</v>
      </c>
      <c r="H20" s="1" t="s">
        <v>15</v>
      </c>
      <c r="I20" s="1"/>
      <c r="J20" s="1"/>
      <c r="K20" s="1"/>
      <c r="L20" s="1"/>
      <c r="M20" s="1">
        <v>32</v>
      </c>
      <c r="N20" s="1"/>
      <c r="O20" s="1"/>
    </row>
    <row r="21" spans="1:15" ht="24.75" customHeight="1">
      <c r="A21" s="91"/>
      <c r="B21" s="1">
        <v>16</v>
      </c>
      <c r="C21" s="29" t="s">
        <v>320</v>
      </c>
      <c r="D21" s="1">
        <f t="shared" si="0"/>
        <v>144</v>
      </c>
      <c r="E21" s="1">
        <f t="shared" si="1"/>
        <v>102</v>
      </c>
      <c r="F21" s="1">
        <v>34</v>
      </c>
      <c r="G21" s="1">
        <v>8</v>
      </c>
      <c r="H21" s="1" t="s">
        <v>15</v>
      </c>
      <c r="I21" s="1"/>
      <c r="J21" s="1"/>
      <c r="K21" s="1"/>
      <c r="L21" s="17"/>
      <c r="M21" s="1">
        <v>34</v>
      </c>
      <c r="N21" s="1"/>
      <c r="O21" s="1"/>
    </row>
    <row r="22" spans="1:15" ht="24.75" customHeight="1">
      <c r="A22" s="91" t="s">
        <v>20</v>
      </c>
      <c r="B22" s="1">
        <v>17</v>
      </c>
      <c r="C22" s="4" t="s">
        <v>374</v>
      </c>
      <c r="D22" s="1">
        <f t="shared" si="0"/>
        <v>128</v>
      </c>
      <c r="E22" s="1">
        <f t="shared" si="1"/>
        <v>96</v>
      </c>
      <c r="F22" s="1">
        <v>32</v>
      </c>
      <c r="G22" s="1"/>
      <c r="H22" s="1" t="s">
        <v>15</v>
      </c>
      <c r="I22" s="1"/>
      <c r="J22" s="1"/>
      <c r="K22" s="1"/>
      <c r="L22" s="17"/>
      <c r="M22" s="1">
        <v>32</v>
      </c>
      <c r="N22" s="1"/>
      <c r="O22" s="1"/>
    </row>
    <row r="23" spans="1:15" ht="24.75" customHeight="1">
      <c r="A23" s="91"/>
      <c r="B23" s="1">
        <v>18</v>
      </c>
      <c r="C23" s="27" t="s">
        <v>375</v>
      </c>
      <c r="D23" s="1">
        <f t="shared" si="0"/>
        <v>134</v>
      </c>
      <c r="E23" s="1">
        <f t="shared" si="1"/>
        <v>96</v>
      </c>
      <c r="F23" s="1">
        <v>32</v>
      </c>
      <c r="G23" s="1">
        <v>6</v>
      </c>
      <c r="H23" s="17"/>
      <c r="I23" s="1" t="s">
        <v>15</v>
      </c>
      <c r="J23" s="1"/>
      <c r="K23" s="1"/>
      <c r="L23" s="1">
        <v>32</v>
      </c>
      <c r="M23" s="17"/>
      <c r="N23" s="1"/>
      <c r="O23" s="1"/>
    </row>
    <row r="24" spans="1:15" ht="24.75" customHeight="1">
      <c r="A24" s="91"/>
      <c r="B24" s="1">
        <v>19</v>
      </c>
      <c r="C24" s="27" t="s">
        <v>376</v>
      </c>
      <c r="D24" s="1">
        <f t="shared" si="0"/>
        <v>134</v>
      </c>
      <c r="E24" s="1">
        <f t="shared" si="1"/>
        <v>96</v>
      </c>
      <c r="F24" s="1">
        <v>32</v>
      </c>
      <c r="G24" s="1">
        <v>6</v>
      </c>
      <c r="H24" s="17"/>
      <c r="I24" s="1" t="s">
        <v>15</v>
      </c>
      <c r="J24" s="1"/>
      <c r="K24" s="1"/>
      <c r="L24" s="17"/>
      <c r="M24" s="1">
        <v>32</v>
      </c>
      <c r="N24" s="1"/>
      <c r="O24" s="1"/>
    </row>
    <row r="25" spans="1:15" ht="24.75" customHeight="1">
      <c r="A25" s="91"/>
      <c r="B25" s="1">
        <v>20</v>
      </c>
      <c r="C25" s="2" t="s">
        <v>377</v>
      </c>
      <c r="D25" s="1">
        <f t="shared" si="0"/>
        <v>112</v>
      </c>
      <c r="E25" s="1">
        <f t="shared" si="1"/>
        <v>84</v>
      </c>
      <c r="F25" s="1">
        <v>28</v>
      </c>
      <c r="G25" s="1"/>
      <c r="H25" s="1" t="s">
        <v>15</v>
      </c>
      <c r="I25" s="1"/>
      <c r="J25" s="1"/>
      <c r="K25" s="1"/>
      <c r="L25" s="17"/>
      <c r="M25" s="1">
        <v>28</v>
      </c>
      <c r="N25" s="1"/>
      <c r="O25" s="1"/>
    </row>
    <row r="26" spans="1:15" ht="24.75" customHeight="1">
      <c r="A26" s="91" t="s">
        <v>17</v>
      </c>
      <c r="B26" s="1"/>
      <c r="C26" s="5" t="s">
        <v>224</v>
      </c>
      <c r="D26" s="1" t="s">
        <v>108</v>
      </c>
      <c r="E26" s="15"/>
      <c r="F26" s="1"/>
      <c r="G26" s="1"/>
      <c r="H26" s="1"/>
      <c r="I26" s="1"/>
      <c r="J26" s="1"/>
      <c r="K26" s="1"/>
      <c r="L26" s="1"/>
      <c r="M26" s="1"/>
      <c r="N26" s="1" t="s">
        <v>221</v>
      </c>
      <c r="O26" s="1"/>
    </row>
    <row r="27" spans="1:15" ht="24.75" customHeight="1">
      <c r="A27" s="91"/>
      <c r="B27" s="1"/>
      <c r="C27" s="5" t="s">
        <v>100</v>
      </c>
      <c r="D27" s="1" t="s">
        <v>222</v>
      </c>
      <c r="E27" s="15"/>
      <c r="F27" s="1"/>
      <c r="G27" s="1"/>
      <c r="H27" s="1"/>
      <c r="I27" s="1"/>
      <c r="J27" s="1"/>
      <c r="K27" s="1"/>
      <c r="L27" s="1"/>
      <c r="M27" s="1"/>
      <c r="N27" s="1" t="s">
        <v>222</v>
      </c>
      <c r="O27" s="1"/>
    </row>
    <row r="28" spans="1:15" ht="24.75" customHeight="1">
      <c r="A28" s="91"/>
      <c r="B28" s="74" t="s">
        <v>19</v>
      </c>
      <c r="C28" s="74"/>
      <c r="D28" s="1">
        <f>SUM(D6:D25)</f>
        <v>2850</v>
      </c>
      <c r="E28" s="1">
        <f>SUM(E6:E25)</f>
        <v>2094</v>
      </c>
      <c r="F28" s="1">
        <f>SUM(F6:F25)</f>
        <v>698</v>
      </c>
      <c r="G28" s="1">
        <f>SUM(G6:G27)</f>
        <v>58</v>
      </c>
      <c r="H28" s="1"/>
      <c r="I28" s="1"/>
      <c r="J28" s="1">
        <f>SUM(J6:J25)</f>
        <v>172</v>
      </c>
      <c r="K28" s="1">
        <f>SUM(K6:K25)</f>
        <v>194</v>
      </c>
      <c r="L28" s="1">
        <f>SUM(L6:L25)</f>
        <v>158</v>
      </c>
      <c r="M28" s="1">
        <f>SUM(M6:M25)</f>
        <v>174</v>
      </c>
      <c r="N28" s="1"/>
      <c r="O28" s="1"/>
    </row>
    <row r="29" spans="1:15" ht="21" customHeight="1">
      <c r="A29" s="90" t="s">
        <v>483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</row>
  </sheetData>
  <mergeCells count="21">
    <mergeCell ref="A29:O29"/>
    <mergeCell ref="G4:G5"/>
    <mergeCell ref="O2:O5"/>
    <mergeCell ref="E3:G3"/>
    <mergeCell ref="A26:A28"/>
    <mergeCell ref="B28:C28"/>
    <mergeCell ref="I4:I5"/>
    <mergeCell ref="A1:O1"/>
    <mergeCell ref="A2:A5"/>
    <mergeCell ref="B2:B5"/>
    <mergeCell ref="C2:C5"/>
    <mergeCell ref="D2:G2"/>
    <mergeCell ref="H2:I3"/>
    <mergeCell ref="J2:N4"/>
    <mergeCell ref="D3:D5"/>
    <mergeCell ref="E4:E5"/>
    <mergeCell ref="F4:F5"/>
    <mergeCell ref="A6:A9"/>
    <mergeCell ref="H4:H5"/>
    <mergeCell ref="A22:A25"/>
    <mergeCell ref="A10:A21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29"/>
  <sheetViews>
    <sheetView workbookViewId="0" topLeftCell="A1">
      <selection activeCell="R11" sqref="R11"/>
    </sheetView>
  </sheetViews>
  <sheetFormatPr defaultColWidth="9.00390625" defaultRowHeight="14.25"/>
  <cols>
    <col min="1" max="1" width="3.875" style="0" customWidth="1"/>
    <col min="2" max="2" width="3.625" style="6" customWidth="1"/>
    <col min="3" max="3" width="17.50390625" style="0" customWidth="1"/>
    <col min="4" max="14" width="4.875" style="0" customWidth="1"/>
    <col min="15" max="15" width="6.75390625" style="0" customWidth="1"/>
  </cols>
  <sheetData>
    <row r="1" spans="1:15" ht="32.25" customHeight="1">
      <c r="A1" s="75" t="s">
        <v>482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21" customHeight="1">
      <c r="A2" s="72" t="s">
        <v>0</v>
      </c>
      <c r="B2" s="72" t="s">
        <v>1</v>
      </c>
      <c r="C2" s="77" t="s">
        <v>2</v>
      </c>
      <c r="D2" s="69" t="s">
        <v>3</v>
      </c>
      <c r="E2" s="70"/>
      <c r="F2" s="70"/>
      <c r="G2" s="71"/>
      <c r="H2" s="86" t="s">
        <v>4</v>
      </c>
      <c r="I2" s="87"/>
      <c r="J2" s="80" t="s">
        <v>5</v>
      </c>
      <c r="K2" s="81"/>
      <c r="L2" s="81"/>
      <c r="M2" s="81"/>
      <c r="N2" s="81"/>
      <c r="O2" s="72" t="s">
        <v>6</v>
      </c>
    </row>
    <row r="3" spans="1:15" ht="22.5" customHeight="1">
      <c r="A3" s="76"/>
      <c r="B3" s="76"/>
      <c r="C3" s="78"/>
      <c r="D3" s="72" t="s">
        <v>7</v>
      </c>
      <c r="E3" s="69" t="s">
        <v>8</v>
      </c>
      <c r="F3" s="70"/>
      <c r="G3" s="71"/>
      <c r="H3" s="88"/>
      <c r="I3" s="89"/>
      <c r="J3" s="82"/>
      <c r="K3" s="83"/>
      <c r="L3" s="83"/>
      <c r="M3" s="83"/>
      <c r="N3" s="83"/>
      <c r="O3" s="76"/>
    </row>
    <row r="4" spans="1:15" ht="22.5" customHeight="1">
      <c r="A4" s="76"/>
      <c r="B4" s="76"/>
      <c r="C4" s="78"/>
      <c r="D4" s="76"/>
      <c r="E4" s="72" t="s">
        <v>9</v>
      </c>
      <c r="F4" s="72" t="s">
        <v>10</v>
      </c>
      <c r="G4" s="92" t="s">
        <v>11</v>
      </c>
      <c r="H4" s="72" t="s">
        <v>12</v>
      </c>
      <c r="I4" s="72" t="s">
        <v>13</v>
      </c>
      <c r="J4" s="84"/>
      <c r="K4" s="85"/>
      <c r="L4" s="85"/>
      <c r="M4" s="85"/>
      <c r="N4" s="85"/>
      <c r="O4" s="76"/>
    </row>
    <row r="5" spans="1:15" ht="22.5" customHeight="1">
      <c r="A5" s="73"/>
      <c r="B5" s="73"/>
      <c r="C5" s="79"/>
      <c r="D5" s="73"/>
      <c r="E5" s="73"/>
      <c r="F5" s="73"/>
      <c r="G5" s="93"/>
      <c r="H5" s="73"/>
      <c r="I5" s="73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73"/>
    </row>
    <row r="6" spans="1:15" ht="24" customHeight="1">
      <c r="A6" s="72" t="s">
        <v>14</v>
      </c>
      <c r="B6" s="11">
        <v>1</v>
      </c>
      <c r="C6" s="5" t="s">
        <v>362</v>
      </c>
      <c r="D6" s="1">
        <f aca="true" t="shared" si="0" ref="D6:D25">E6+F6+G6</f>
        <v>288</v>
      </c>
      <c r="E6" s="1">
        <f aca="true" t="shared" si="1" ref="E6:E25">F6*3</f>
        <v>216</v>
      </c>
      <c r="F6" s="1">
        <v>72</v>
      </c>
      <c r="G6" s="1"/>
      <c r="H6" s="1" t="s">
        <v>15</v>
      </c>
      <c r="I6" s="1"/>
      <c r="J6" s="1">
        <v>36</v>
      </c>
      <c r="K6" s="1">
        <v>36</v>
      </c>
      <c r="L6" s="1"/>
      <c r="M6" s="1"/>
      <c r="N6" s="1"/>
      <c r="O6" s="1"/>
    </row>
    <row r="7" spans="1:16" ht="24" customHeight="1">
      <c r="A7" s="76"/>
      <c r="B7" s="1">
        <v>2</v>
      </c>
      <c r="C7" s="5" t="s">
        <v>363</v>
      </c>
      <c r="D7" s="1">
        <f t="shared" si="0"/>
        <v>288</v>
      </c>
      <c r="E7" s="1">
        <f t="shared" si="1"/>
        <v>216</v>
      </c>
      <c r="F7" s="1">
        <v>72</v>
      </c>
      <c r="G7" s="1"/>
      <c r="H7" s="1" t="s">
        <v>15</v>
      </c>
      <c r="I7" s="1"/>
      <c r="J7" s="1">
        <v>36</v>
      </c>
      <c r="K7" s="1">
        <v>36</v>
      </c>
      <c r="L7" s="1"/>
      <c r="M7" s="1"/>
      <c r="N7" s="1"/>
      <c r="O7" s="1"/>
      <c r="P7" s="7"/>
    </row>
    <row r="8" spans="1:16" ht="24" customHeight="1">
      <c r="A8" s="76"/>
      <c r="B8" s="11">
        <v>3</v>
      </c>
      <c r="C8" s="5" t="s">
        <v>364</v>
      </c>
      <c r="D8" s="1">
        <f t="shared" si="0"/>
        <v>106</v>
      </c>
      <c r="E8" s="1">
        <f t="shared" si="1"/>
        <v>72</v>
      </c>
      <c r="F8" s="1">
        <v>24</v>
      </c>
      <c r="G8" s="1">
        <v>10</v>
      </c>
      <c r="H8" s="1" t="s">
        <v>15</v>
      </c>
      <c r="I8" s="1"/>
      <c r="J8" s="1"/>
      <c r="K8" s="1">
        <v>24</v>
      </c>
      <c r="L8" s="1"/>
      <c r="M8" s="1"/>
      <c r="N8" s="1"/>
      <c r="O8" s="1"/>
      <c r="P8" s="7"/>
    </row>
    <row r="9" spans="1:15" ht="28.5" customHeight="1">
      <c r="A9" s="76"/>
      <c r="B9" s="1">
        <v>4</v>
      </c>
      <c r="C9" s="4" t="s">
        <v>365</v>
      </c>
      <c r="D9" s="1">
        <f t="shared" si="0"/>
        <v>64</v>
      </c>
      <c r="E9" s="1">
        <f t="shared" si="1"/>
        <v>48</v>
      </c>
      <c r="F9" s="1">
        <v>16</v>
      </c>
      <c r="G9" s="1"/>
      <c r="H9" s="17"/>
      <c r="I9" s="1" t="s">
        <v>15</v>
      </c>
      <c r="J9" s="1"/>
      <c r="K9" s="1"/>
      <c r="L9" s="1"/>
      <c r="M9" s="1">
        <v>16</v>
      </c>
      <c r="N9" s="1"/>
      <c r="O9" s="1" t="s">
        <v>484</v>
      </c>
    </row>
    <row r="10" spans="1:28" ht="24" customHeight="1">
      <c r="A10" s="72" t="s">
        <v>16</v>
      </c>
      <c r="B10" s="11">
        <v>5</v>
      </c>
      <c r="C10" s="2" t="s">
        <v>68</v>
      </c>
      <c r="D10" s="1">
        <f t="shared" si="0"/>
        <v>144</v>
      </c>
      <c r="E10" s="1">
        <f t="shared" si="1"/>
        <v>108</v>
      </c>
      <c r="F10" s="1">
        <v>36</v>
      </c>
      <c r="G10" s="1"/>
      <c r="H10" s="1" t="s">
        <v>15</v>
      </c>
      <c r="I10" s="1"/>
      <c r="J10" s="1">
        <v>36</v>
      </c>
      <c r="K10" s="1"/>
      <c r="L10" s="1"/>
      <c r="M10" s="1"/>
      <c r="N10" s="1"/>
      <c r="O10" s="1"/>
      <c r="P10" s="9"/>
      <c r="Q10" s="10"/>
      <c r="R10" s="8"/>
      <c r="S10" s="8"/>
      <c r="T10" s="8"/>
      <c r="U10" s="8"/>
      <c r="V10" s="8"/>
      <c r="W10" s="8"/>
      <c r="X10" s="8"/>
      <c r="Y10" s="8"/>
      <c r="Z10" s="8"/>
      <c r="AA10" s="8"/>
      <c r="AB10" s="3"/>
    </row>
    <row r="11" spans="1:28" ht="24" customHeight="1">
      <c r="A11" s="76"/>
      <c r="B11" s="1">
        <v>6</v>
      </c>
      <c r="C11" s="2" t="s">
        <v>74</v>
      </c>
      <c r="D11" s="1">
        <f t="shared" si="0"/>
        <v>120</v>
      </c>
      <c r="E11" s="1">
        <f t="shared" si="1"/>
        <v>90</v>
      </c>
      <c r="F11" s="1">
        <v>30</v>
      </c>
      <c r="G11" s="1"/>
      <c r="H11" s="1" t="s">
        <v>15</v>
      </c>
      <c r="I11" s="1"/>
      <c r="J11" s="1">
        <v>30</v>
      </c>
      <c r="K11" s="30"/>
      <c r="L11" s="30"/>
      <c r="M11" s="1"/>
      <c r="N11" s="1"/>
      <c r="O11" s="1" t="s">
        <v>484</v>
      </c>
      <c r="P11" s="9"/>
      <c r="Q11" s="10"/>
      <c r="R11" s="8"/>
      <c r="S11" s="8"/>
      <c r="T11" s="8"/>
      <c r="U11" s="8"/>
      <c r="V11" s="8"/>
      <c r="W11" s="8"/>
      <c r="X11" s="8"/>
      <c r="Y11" s="8"/>
      <c r="Z11" s="8"/>
      <c r="AA11" s="8"/>
      <c r="AB11" s="3"/>
    </row>
    <row r="12" spans="1:15" ht="24" customHeight="1">
      <c r="A12" s="76"/>
      <c r="B12" s="11">
        <v>7</v>
      </c>
      <c r="C12" s="2" t="s">
        <v>378</v>
      </c>
      <c r="D12" s="1">
        <f t="shared" si="0"/>
        <v>136</v>
      </c>
      <c r="E12" s="1">
        <f t="shared" si="1"/>
        <v>102</v>
      </c>
      <c r="F12" s="1">
        <v>34</v>
      </c>
      <c r="G12" s="1"/>
      <c r="H12" s="1" t="s">
        <v>15</v>
      </c>
      <c r="I12" s="1"/>
      <c r="J12" s="30"/>
      <c r="K12" s="1">
        <v>34</v>
      </c>
      <c r="L12" s="30"/>
      <c r="M12" s="1"/>
      <c r="N12" s="1"/>
      <c r="O12" s="1"/>
    </row>
    <row r="13" spans="1:15" ht="24" customHeight="1">
      <c r="A13" s="76"/>
      <c r="B13" s="11">
        <v>8</v>
      </c>
      <c r="C13" s="2" t="s">
        <v>83</v>
      </c>
      <c r="D13" s="1">
        <f t="shared" si="0"/>
        <v>116</v>
      </c>
      <c r="E13" s="1">
        <f t="shared" si="1"/>
        <v>84</v>
      </c>
      <c r="F13" s="1">
        <v>28</v>
      </c>
      <c r="G13" s="1">
        <v>4</v>
      </c>
      <c r="H13" s="1" t="s">
        <v>15</v>
      </c>
      <c r="I13" s="1"/>
      <c r="J13" s="1"/>
      <c r="K13" s="30"/>
      <c r="L13" s="1">
        <v>28</v>
      </c>
      <c r="M13" s="1"/>
      <c r="N13" s="1"/>
      <c r="O13" s="1"/>
    </row>
    <row r="14" spans="1:15" ht="24" customHeight="1">
      <c r="A14" s="76"/>
      <c r="B14" s="11">
        <v>9</v>
      </c>
      <c r="C14" s="2" t="s">
        <v>379</v>
      </c>
      <c r="D14" s="1">
        <f t="shared" si="0"/>
        <v>144</v>
      </c>
      <c r="E14" s="1">
        <f t="shared" si="1"/>
        <v>108</v>
      </c>
      <c r="F14" s="1">
        <v>36</v>
      </c>
      <c r="G14" s="1"/>
      <c r="H14" s="1" t="s">
        <v>15</v>
      </c>
      <c r="I14" s="1"/>
      <c r="J14" s="1">
        <v>36</v>
      </c>
      <c r="K14" s="30"/>
      <c r="L14" s="30"/>
      <c r="M14" s="1"/>
      <c r="N14" s="1"/>
      <c r="O14" s="1"/>
    </row>
    <row r="15" spans="1:15" ht="24" customHeight="1">
      <c r="A15" s="76"/>
      <c r="B15" s="1">
        <v>10</v>
      </c>
      <c r="C15" s="2" t="s">
        <v>84</v>
      </c>
      <c r="D15" s="1">
        <f t="shared" si="0"/>
        <v>136</v>
      </c>
      <c r="E15" s="1">
        <f t="shared" si="1"/>
        <v>96</v>
      </c>
      <c r="F15" s="1">
        <v>32</v>
      </c>
      <c r="G15" s="1">
        <v>8</v>
      </c>
      <c r="H15" s="1"/>
      <c r="I15" s="1" t="s">
        <v>15</v>
      </c>
      <c r="J15" s="30"/>
      <c r="K15" s="1">
        <v>32</v>
      </c>
      <c r="L15" s="17"/>
      <c r="M15" s="1"/>
      <c r="N15" s="1"/>
      <c r="O15" s="1"/>
    </row>
    <row r="16" spans="1:15" ht="24" customHeight="1">
      <c r="A16" s="76"/>
      <c r="B16" s="11">
        <v>11</v>
      </c>
      <c r="C16" s="2" t="s">
        <v>380</v>
      </c>
      <c r="D16" s="1">
        <f t="shared" si="0"/>
        <v>112</v>
      </c>
      <c r="E16" s="1">
        <f t="shared" si="1"/>
        <v>84</v>
      </c>
      <c r="F16" s="1">
        <v>28</v>
      </c>
      <c r="G16" s="1"/>
      <c r="H16" s="1" t="s">
        <v>15</v>
      </c>
      <c r="I16" s="1"/>
      <c r="J16" s="1"/>
      <c r="K16" s="1">
        <v>28</v>
      </c>
      <c r="L16" s="30"/>
      <c r="M16" s="17"/>
      <c r="N16" s="1"/>
      <c r="O16" s="1"/>
    </row>
    <row r="17" spans="1:15" ht="24" customHeight="1">
      <c r="A17" s="76"/>
      <c r="B17" s="11">
        <v>12</v>
      </c>
      <c r="C17" s="31" t="s">
        <v>381</v>
      </c>
      <c r="D17" s="1">
        <f t="shared" si="0"/>
        <v>134</v>
      </c>
      <c r="E17" s="1">
        <f t="shared" si="1"/>
        <v>96</v>
      </c>
      <c r="F17" s="1">
        <v>32</v>
      </c>
      <c r="G17" s="1">
        <v>6</v>
      </c>
      <c r="H17" s="1" t="s">
        <v>15</v>
      </c>
      <c r="I17" s="17"/>
      <c r="J17" s="1"/>
      <c r="K17" s="17"/>
      <c r="L17" s="1">
        <v>32</v>
      </c>
      <c r="M17" s="1"/>
      <c r="N17" s="1"/>
      <c r="O17" s="1"/>
    </row>
    <row r="18" spans="1:15" ht="24" customHeight="1">
      <c r="A18" s="76"/>
      <c r="B18" s="11">
        <v>13</v>
      </c>
      <c r="C18" s="31" t="s">
        <v>382</v>
      </c>
      <c r="D18" s="1">
        <f t="shared" si="0"/>
        <v>116</v>
      </c>
      <c r="E18" s="1">
        <f t="shared" si="1"/>
        <v>84</v>
      </c>
      <c r="F18" s="1">
        <v>28</v>
      </c>
      <c r="G18" s="1">
        <v>4</v>
      </c>
      <c r="H18" s="1" t="s">
        <v>15</v>
      </c>
      <c r="I18" s="1"/>
      <c r="J18" s="1"/>
      <c r="K18" s="1"/>
      <c r="L18" s="1">
        <v>28</v>
      </c>
      <c r="M18" s="30"/>
      <c r="N18" s="1"/>
      <c r="O18" s="1"/>
    </row>
    <row r="19" spans="1:15" ht="24" customHeight="1">
      <c r="A19" s="76"/>
      <c r="B19" s="1">
        <v>14</v>
      </c>
      <c r="C19" s="2" t="s">
        <v>383</v>
      </c>
      <c r="D19" s="1">
        <f t="shared" si="0"/>
        <v>144</v>
      </c>
      <c r="E19" s="1">
        <f t="shared" si="1"/>
        <v>108</v>
      </c>
      <c r="F19" s="1">
        <v>36</v>
      </c>
      <c r="G19" s="1"/>
      <c r="H19" s="1" t="s">
        <v>15</v>
      </c>
      <c r="I19" s="1"/>
      <c r="J19" s="1"/>
      <c r="K19" s="1"/>
      <c r="L19" s="1"/>
      <c r="M19" s="1">
        <v>36</v>
      </c>
      <c r="N19" s="1"/>
      <c r="O19" s="1"/>
    </row>
    <row r="20" spans="1:15" ht="24" customHeight="1">
      <c r="A20" s="76"/>
      <c r="B20" s="11">
        <v>15</v>
      </c>
      <c r="C20" s="2" t="s">
        <v>384</v>
      </c>
      <c r="D20" s="1">
        <f t="shared" si="0"/>
        <v>136</v>
      </c>
      <c r="E20" s="1">
        <f t="shared" si="1"/>
        <v>102</v>
      </c>
      <c r="F20" s="1">
        <v>34</v>
      </c>
      <c r="G20" s="1"/>
      <c r="H20" s="1" t="s">
        <v>15</v>
      </c>
      <c r="I20" s="17"/>
      <c r="J20" s="1"/>
      <c r="K20" s="30"/>
      <c r="L20" s="1">
        <v>34</v>
      </c>
      <c r="M20" s="30"/>
      <c r="N20" s="1"/>
      <c r="O20" s="1"/>
    </row>
    <row r="21" spans="1:15" ht="24" customHeight="1">
      <c r="A21" s="91" t="s">
        <v>385</v>
      </c>
      <c r="B21" s="11">
        <v>16</v>
      </c>
      <c r="C21" s="2" t="s">
        <v>386</v>
      </c>
      <c r="D21" s="1">
        <f t="shared" si="0"/>
        <v>128</v>
      </c>
      <c r="E21" s="1">
        <f t="shared" si="1"/>
        <v>96</v>
      </c>
      <c r="F21" s="1">
        <v>32</v>
      </c>
      <c r="G21" s="1"/>
      <c r="H21" s="1"/>
      <c r="I21" s="1" t="s">
        <v>15</v>
      </c>
      <c r="J21" s="1"/>
      <c r="K21" s="30"/>
      <c r="L21" s="1">
        <v>32</v>
      </c>
      <c r="M21" s="17"/>
      <c r="N21" s="1"/>
      <c r="O21" s="1"/>
    </row>
    <row r="22" spans="1:15" ht="24" customHeight="1">
      <c r="A22" s="91"/>
      <c r="B22" s="11">
        <v>17</v>
      </c>
      <c r="C22" s="31" t="s">
        <v>387</v>
      </c>
      <c r="D22" s="1">
        <f t="shared" si="0"/>
        <v>112</v>
      </c>
      <c r="E22" s="1">
        <f t="shared" si="1"/>
        <v>84</v>
      </c>
      <c r="F22" s="1">
        <v>28</v>
      </c>
      <c r="G22" s="1"/>
      <c r="H22" s="1" t="s">
        <v>15</v>
      </c>
      <c r="I22" s="1"/>
      <c r="J22" s="1"/>
      <c r="K22" s="1"/>
      <c r="L22" s="30"/>
      <c r="M22" s="1">
        <v>28</v>
      </c>
      <c r="N22" s="1"/>
      <c r="O22" s="1"/>
    </row>
    <row r="23" spans="1:15" ht="24" customHeight="1">
      <c r="A23" s="91"/>
      <c r="B23" s="1">
        <v>18</v>
      </c>
      <c r="C23" s="2" t="s">
        <v>85</v>
      </c>
      <c r="D23" s="1">
        <f t="shared" si="0"/>
        <v>128</v>
      </c>
      <c r="E23" s="1">
        <f t="shared" si="1"/>
        <v>96</v>
      </c>
      <c r="F23" s="1">
        <v>32</v>
      </c>
      <c r="G23" s="1"/>
      <c r="H23" s="17"/>
      <c r="I23" s="1" t="s">
        <v>15</v>
      </c>
      <c r="J23" s="1"/>
      <c r="K23" s="1"/>
      <c r="L23" s="1"/>
      <c r="M23" s="1">
        <v>32</v>
      </c>
      <c r="N23" s="1"/>
      <c r="O23" s="1"/>
    </row>
    <row r="24" spans="1:15" ht="24" customHeight="1">
      <c r="A24" s="91"/>
      <c r="B24" s="11">
        <v>19</v>
      </c>
      <c r="C24" s="2" t="s">
        <v>388</v>
      </c>
      <c r="D24" s="1">
        <f t="shared" si="0"/>
        <v>136</v>
      </c>
      <c r="E24" s="1">
        <f t="shared" si="1"/>
        <v>102</v>
      </c>
      <c r="F24" s="1">
        <v>34</v>
      </c>
      <c r="G24" s="1"/>
      <c r="H24" s="1" t="s">
        <v>15</v>
      </c>
      <c r="I24" s="1"/>
      <c r="J24" s="1"/>
      <c r="K24" s="1"/>
      <c r="L24" s="17"/>
      <c r="M24" s="1">
        <v>34</v>
      </c>
      <c r="N24" s="1"/>
      <c r="O24" s="1"/>
    </row>
    <row r="25" spans="1:15" ht="24" customHeight="1">
      <c r="A25" s="91"/>
      <c r="B25" s="11">
        <v>20</v>
      </c>
      <c r="C25" s="2" t="s">
        <v>389</v>
      </c>
      <c r="D25" s="1">
        <f t="shared" si="0"/>
        <v>112</v>
      </c>
      <c r="E25" s="1">
        <f t="shared" si="1"/>
        <v>84</v>
      </c>
      <c r="F25" s="1">
        <v>28</v>
      </c>
      <c r="G25" s="22"/>
      <c r="H25" s="1"/>
      <c r="I25" s="1" t="s">
        <v>15</v>
      </c>
      <c r="J25" s="1"/>
      <c r="K25" s="17"/>
      <c r="L25" s="17"/>
      <c r="M25" s="1">
        <v>28</v>
      </c>
      <c r="N25" s="1"/>
      <c r="O25" s="1"/>
    </row>
    <row r="26" spans="1:15" ht="24" customHeight="1">
      <c r="A26" s="72" t="s">
        <v>17</v>
      </c>
      <c r="B26" s="11"/>
      <c r="C26" s="5" t="s">
        <v>224</v>
      </c>
      <c r="D26" s="1" t="s">
        <v>108</v>
      </c>
      <c r="E26" s="15"/>
      <c r="F26" s="1"/>
      <c r="G26" s="1"/>
      <c r="H26" s="1"/>
      <c r="I26" s="1"/>
      <c r="J26" s="1"/>
      <c r="K26" s="1"/>
      <c r="L26" s="1"/>
      <c r="M26" s="1"/>
      <c r="N26" s="1" t="s">
        <v>221</v>
      </c>
      <c r="O26" s="1"/>
    </row>
    <row r="27" spans="1:15" ht="24" customHeight="1">
      <c r="A27" s="76"/>
      <c r="B27" s="1"/>
      <c r="C27" s="5" t="s">
        <v>100</v>
      </c>
      <c r="D27" s="1" t="s">
        <v>222</v>
      </c>
      <c r="E27" s="15"/>
      <c r="F27" s="1"/>
      <c r="G27" s="1"/>
      <c r="H27" s="1"/>
      <c r="I27" s="1"/>
      <c r="J27" s="1"/>
      <c r="K27" s="1"/>
      <c r="L27" s="1"/>
      <c r="M27" s="1"/>
      <c r="N27" s="1" t="s">
        <v>222</v>
      </c>
      <c r="O27" s="1"/>
    </row>
    <row r="28" spans="1:15" ht="24" customHeight="1">
      <c r="A28" s="73"/>
      <c r="B28" s="69" t="s">
        <v>19</v>
      </c>
      <c r="C28" s="71"/>
      <c r="D28" s="1">
        <f>SUM(D6:D25)</f>
        <v>2800</v>
      </c>
      <c r="E28" s="1">
        <f>SUM(E6:E25)</f>
        <v>2076</v>
      </c>
      <c r="F28" s="1">
        <f>SUM(F6:F27)</f>
        <v>692</v>
      </c>
      <c r="G28" s="1">
        <f>SUM(G6:G27)</f>
        <v>32</v>
      </c>
      <c r="H28" s="1"/>
      <c r="I28" s="1"/>
      <c r="J28" s="1">
        <f>SUM(J6:J27)</f>
        <v>174</v>
      </c>
      <c r="K28" s="1">
        <f>SUM(K6:K27)</f>
        <v>190</v>
      </c>
      <c r="L28" s="1">
        <f>SUM(L6:L27)</f>
        <v>154</v>
      </c>
      <c r="M28" s="1">
        <f>SUM(M6:M27)</f>
        <v>174</v>
      </c>
      <c r="N28" s="1" t="s">
        <v>223</v>
      </c>
      <c r="O28" s="1"/>
    </row>
    <row r="29" spans="1:15" ht="24" customHeight="1">
      <c r="A29" s="90" t="s">
        <v>483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</row>
    <row r="30" ht="6.75" customHeight="1"/>
  </sheetData>
  <mergeCells count="21">
    <mergeCell ref="A29:O29"/>
    <mergeCell ref="A1:O1"/>
    <mergeCell ref="A2:A5"/>
    <mergeCell ref="B2:B5"/>
    <mergeCell ref="C2:C5"/>
    <mergeCell ref="D2:G2"/>
    <mergeCell ref="H2:I3"/>
    <mergeCell ref="J2:N4"/>
    <mergeCell ref="O2:O5"/>
    <mergeCell ref="E3:G3"/>
    <mergeCell ref="I4:I5"/>
    <mergeCell ref="A6:A9"/>
    <mergeCell ref="E4:E5"/>
    <mergeCell ref="F4:F5"/>
    <mergeCell ref="D3:D5"/>
    <mergeCell ref="G4:G5"/>
    <mergeCell ref="H4:H5"/>
    <mergeCell ref="A26:A28"/>
    <mergeCell ref="A10:A20"/>
    <mergeCell ref="A21:A25"/>
    <mergeCell ref="B28:C28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A1">
      <selection activeCell="B14" sqref="A14:IV14"/>
    </sheetView>
  </sheetViews>
  <sheetFormatPr defaultColWidth="9.00390625" defaultRowHeight="14.25"/>
  <cols>
    <col min="1" max="1" width="3.75390625" style="0" customWidth="1"/>
    <col min="2" max="2" width="3.75390625" style="6" customWidth="1"/>
    <col min="3" max="3" width="17.50390625" style="0" customWidth="1"/>
    <col min="4" max="14" width="4.875" style="0" customWidth="1"/>
    <col min="15" max="15" width="6.875" style="0" customWidth="1"/>
    <col min="16" max="19" width="7.75390625" style="0" customWidth="1"/>
    <col min="20" max="20" width="8.00390625" style="0" customWidth="1"/>
  </cols>
  <sheetData>
    <row r="1" spans="1:15" ht="28.5" customHeight="1">
      <c r="A1" s="75" t="s">
        <v>311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19.5" customHeight="1">
      <c r="A2" s="72" t="s">
        <v>0</v>
      </c>
      <c r="B2" s="72" t="s">
        <v>1</v>
      </c>
      <c r="C2" s="77" t="s">
        <v>2</v>
      </c>
      <c r="D2" s="69" t="s">
        <v>3</v>
      </c>
      <c r="E2" s="70"/>
      <c r="F2" s="70"/>
      <c r="G2" s="71"/>
      <c r="H2" s="86" t="s">
        <v>4</v>
      </c>
      <c r="I2" s="87"/>
      <c r="J2" s="80" t="s">
        <v>5</v>
      </c>
      <c r="K2" s="81"/>
      <c r="L2" s="81"/>
      <c r="M2" s="81"/>
      <c r="N2" s="81"/>
      <c r="O2" s="72" t="s">
        <v>6</v>
      </c>
    </row>
    <row r="3" spans="1:15" ht="19.5" customHeight="1">
      <c r="A3" s="76"/>
      <c r="B3" s="76"/>
      <c r="C3" s="78"/>
      <c r="D3" s="72" t="s">
        <v>7</v>
      </c>
      <c r="E3" s="69" t="s">
        <v>8</v>
      </c>
      <c r="F3" s="70"/>
      <c r="G3" s="71"/>
      <c r="H3" s="88"/>
      <c r="I3" s="89"/>
      <c r="J3" s="82"/>
      <c r="K3" s="83"/>
      <c r="L3" s="83"/>
      <c r="M3" s="83"/>
      <c r="N3" s="83"/>
      <c r="O3" s="76"/>
    </row>
    <row r="4" spans="1:15" ht="19.5" customHeight="1">
      <c r="A4" s="76"/>
      <c r="B4" s="76"/>
      <c r="C4" s="78"/>
      <c r="D4" s="76"/>
      <c r="E4" s="72" t="s">
        <v>9</v>
      </c>
      <c r="F4" s="72" t="s">
        <v>10</v>
      </c>
      <c r="G4" s="92" t="s">
        <v>11</v>
      </c>
      <c r="H4" s="72" t="s">
        <v>12</v>
      </c>
      <c r="I4" s="72" t="s">
        <v>13</v>
      </c>
      <c r="J4" s="84"/>
      <c r="K4" s="85"/>
      <c r="L4" s="85"/>
      <c r="M4" s="85"/>
      <c r="N4" s="85"/>
      <c r="O4" s="76"/>
    </row>
    <row r="5" spans="1:15" ht="19.5" customHeight="1">
      <c r="A5" s="73"/>
      <c r="B5" s="73"/>
      <c r="C5" s="79"/>
      <c r="D5" s="73"/>
      <c r="E5" s="73"/>
      <c r="F5" s="73"/>
      <c r="G5" s="93"/>
      <c r="H5" s="73"/>
      <c r="I5" s="73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73"/>
    </row>
    <row r="6" spans="1:15" ht="25.5" customHeight="1">
      <c r="A6" s="91" t="s">
        <v>14</v>
      </c>
      <c r="B6" s="1">
        <v>1</v>
      </c>
      <c r="C6" s="5" t="s">
        <v>252</v>
      </c>
      <c r="D6" s="1">
        <f>E6+F6+G6</f>
        <v>288</v>
      </c>
      <c r="E6" s="1">
        <f>F6*3</f>
        <v>216</v>
      </c>
      <c r="F6" s="1">
        <v>72</v>
      </c>
      <c r="G6" s="1"/>
      <c r="H6" s="1" t="s">
        <v>15</v>
      </c>
      <c r="I6" s="1"/>
      <c r="J6" s="1">
        <v>36</v>
      </c>
      <c r="K6" s="1">
        <v>36</v>
      </c>
      <c r="L6" s="1"/>
      <c r="M6" s="1"/>
      <c r="N6" s="1"/>
      <c r="O6" s="1"/>
    </row>
    <row r="7" spans="1:15" ht="25.5" customHeight="1">
      <c r="A7" s="91"/>
      <c r="B7" s="1">
        <v>2</v>
      </c>
      <c r="C7" s="5" t="s">
        <v>204</v>
      </c>
      <c r="D7" s="1">
        <f>E7+F7+G7</f>
        <v>288</v>
      </c>
      <c r="E7" s="1">
        <f>F7*3</f>
        <v>216</v>
      </c>
      <c r="F7" s="1">
        <v>72</v>
      </c>
      <c r="G7" s="1"/>
      <c r="H7" s="1" t="s">
        <v>15</v>
      </c>
      <c r="I7" s="1"/>
      <c r="J7" s="1">
        <v>36</v>
      </c>
      <c r="K7" s="1">
        <v>36</v>
      </c>
      <c r="L7" s="1"/>
      <c r="M7" s="1"/>
      <c r="N7" s="1"/>
      <c r="O7" s="1"/>
    </row>
    <row r="8" spans="1:15" ht="25.5" customHeight="1">
      <c r="A8" s="91"/>
      <c r="B8" s="1">
        <v>3</v>
      </c>
      <c r="C8" s="5" t="s">
        <v>251</v>
      </c>
      <c r="D8" s="1">
        <f>E8+F8+G8</f>
        <v>106</v>
      </c>
      <c r="E8" s="1">
        <f>F8*3</f>
        <v>72</v>
      </c>
      <c r="F8" s="1">
        <v>24</v>
      </c>
      <c r="G8" s="1">
        <v>10</v>
      </c>
      <c r="H8" s="1" t="s">
        <v>15</v>
      </c>
      <c r="I8" s="1"/>
      <c r="J8" s="1"/>
      <c r="K8" s="1">
        <v>24</v>
      </c>
      <c r="L8" s="1"/>
      <c r="M8" s="1"/>
      <c r="N8" s="1"/>
      <c r="O8" s="1"/>
    </row>
    <row r="9" spans="1:15" ht="28.5" customHeight="1">
      <c r="A9" s="91"/>
      <c r="B9" s="1">
        <v>4</v>
      </c>
      <c r="C9" s="4" t="s">
        <v>297</v>
      </c>
      <c r="D9" s="1">
        <f>E9+F9+G9</f>
        <v>64</v>
      </c>
      <c r="E9" s="1">
        <f>F9*3</f>
        <v>48</v>
      </c>
      <c r="F9" s="1">
        <v>16</v>
      </c>
      <c r="G9" s="1"/>
      <c r="H9" s="17"/>
      <c r="I9" s="1" t="s">
        <v>15</v>
      </c>
      <c r="J9" s="1"/>
      <c r="K9" s="1"/>
      <c r="L9" s="1"/>
      <c r="M9" s="1">
        <v>16</v>
      </c>
      <c r="N9" s="1"/>
      <c r="O9" s="1" t="s">
        <v>484</v>
      </c>
    </row>
    <row r="10" spans="1:15" ht="25.5" customHeight="1">
      <c r="A10" s="91" t="s">
        <v>16</v>
      </c>
      <c r="B10" s="1">
        <v>5</v>
      </c>
      <c r="C10" s="2" t="s">
        <v>26</v>
      </c>
      <c r="D10" s="1">
        <f aca="true" t="shared" si="0" ref="D10:D24">E10+F10+G10</f>
        <v>88</v>
      </c>
      <c r="E10" s="1">
        <f aca="true" t="shared" si="1" ref="E10:E24">F10*3</f>
        <v>60</v>
      </c>
      <c r="F10" s="1">
        <v>20</v>
      </c>
      <c r="G10" s="1">
        <v>8</v>
      </c>
      <c r="H10" s="1" t="s">
        <v>15</v>
      </c>
      <c r="I10" s="1"/>
      <c r="J10" s="1">
        <v>20</v>
      </c>
      <c r="K10" s="17"/>
      <c r="L10" s="1"/>
      <c r="M10" s="17"/>
      <c r="N10" s="1"/>
      <c r="O10" s="1"/>
    </row>
    <row r="11" spans="1:15" ht="25.5" customHeight="1">
      <c r="A11" s="91"/>
      <c r="B11" s="1">
        <v>6</v>
      </c>
      <c r="C11" s="2" t="s">
        <v>27</v>
      </c>
      <c r="D11" s="1">
        <f t="shared" si="0"/>
        <v>144</v>
      </c>
      <c r="E11" s="1">
        <f t="shared" si="1"/>
        <v>108</v>
      </c>
      <c r="F11" s="1">
        <v>36</v>
      </c>
      <c r="G11" s="1"/>
      <c r="H11" s="1" t="s">
        <v>15</v>
      </c>
      <c r="I11" s="1"/>
      <c r="J11" s="1">
        <v>36</v>
      </c>
      <c r="K11" s="17"/>
      <c r="L11" s="17"/>
      <c r="M11" s="17"/>
      <c r="N11" s="1"/>
      <c r="O11" s="1"/>
    </row>
    <row r="12" spans="1:15" ht="25.5" customHeight="1">
      <c r="A12" s="91"/>
      <c r="B12" s="1">
        <v>7</v>
      </c>
      <c r="C12" s="2" t="s">
        <v>24</v>
      </c>
      <c r="D12" s="1">
        <f t="shared" si="0"/>
        <v>152</v>
      </c>
      <c r="E12" s="1">
        <f t="shared" si="1"/>
        <v>108</v>
      </c>
      <c r="F12" s="1">
        <v>36</v>
      </c>
      <c r="G12" s="1">
        <v>8</v>
      </c>
      <c r="H12" s="1" t="s">
        <v>15</v>
      </c>
      <c r="I12" s="1"/>
      <c r="J12" s="17"/>
      <c r="K12" s="1">
        <v>36</v>
      </c>
      <c r="L12" s="17"/>
      <c r="M12" s="17"/>
      <c r="N12" s="1"/>
      <c r="O12" s="1"/>
    </row>
    <row r="13" spans="1:15" ht="25.5" customHeight="1">
      <c r="A13" s="91"/>
      <c r="B13" s="1">
        <v>8</v>
      </c>
      <c r="C13" s="2" t="s">
        <v>28</v>
      </c>
      <c r="D13" s="1">
        <f t="shared" si="0"/>
        <v>144</v>
      </c>
      <c r="E13" s="1">
        <f t="shared" si="1"/>
        <v>108</v>
      </c>
      <c r="F13" s="1">
        <v>36</v>
      </c>
      <c r="G13" s="1"/>
      <c r="H13" s="1" t="s">
        <v>15</v>
      </c>
      <c r="I13" s="1"/>
      <c r="J13" s="1">
        <v>36</v>
      </c>
      <c r="L13" s="17"/>
      <c r="M13" s="17"/>
      <c r="N13" s="1"/>
      <c r="O13" s="1"/>
    </row>
    <row r="14" spans="1:15" ht="25.5" customHeight="1">
      <c r="A14" s="91"/>
      <c r="B14" s="1">
        <v>9</v>
      </c>
      <c r="C14" s="2" t="s">
        <v>29</v>
      </c>
      <c r="D14" s="1">
        <f t="shared" si="0"/>
        <v>128</v>
      </c>
      <c r="E14" s="1">
        <f t="shared" si="1"/>
        <v>96</v>
      </c>
      <c r="F14" s="1">
        <v>32</v>
      </c>
      <c r="G14" s="1"/>
      <c r="H14" s="1" t="s">
        <v>15</v>
      </c>
      <c r="I14" s="1"/>
      <c r="J14" s="1"/>
      <c r="K14" s="1">
        <v>32</v>
      </c>
      <c r="M14" s="17"/>
      <c r="N14" s="17"/>
      <c r="O14" s="1" t="s">
        <v>485</v>
      </c>
    </row>
    <row r="15" spans="1:15" ht="25.5" customHeight="1">
      <c r="A15" s="91"/>
      <c r="B15" s="1">
        <v>10</v>
      </c>
      <c r="C15" s="2" t="s">
        <v>30</v>
      </c>
      <c r="D15" s="1">
        <f t="shared" si="0"/>
        <v>112</v>
      </c>
      <c r="E15" s="1">
        <f t="shared" si="1"/>
        <v>84</v>
      </c>
      <c r="F15" s="1">
        <v>28</v>
      </c>
      <c r="G15" s="1"/>
      <c r="I15" s="1" t="s">
        <v>15</v>
      </c>
      <c r="J15" s="1"/>
      <c r="K15" s="1"/>
      <c r="L15" s="1"/>
      <c r="M15" s="1">
        <v>28</v>
      </c>
      <c r="N15" s="1"/>
      <c r="O15" s="1"/>
    </row>
    <row r="16" spans="1:15" ht="25.5" customHeight="1">
      <c r="A16" s="91"/>
      <c r="B16" s="1">
        <v>11</v>
      </c>
      <c r="C16" s="2" t="s">
        <v>31</v>
      </c>
      <c r="D16" s="1">
        <f t="shared" si="0"/>
        <v>136</v>
      </c>
      <c r="E16" s="1">
        <f t="shared" si="1"/>
        <v>102</v>
      </c>
      <c r="F16" s="1">
        <v>34</v>
      </c>
      <c r="G16" s="1"/>
      <c r="H16" s="1" t="s">
        <v>15</v>
      </c>
      <c r="I16" s="1"/>
      <c r="J16" s="1"/>
      <c r="K16" s="1"/>
      <c r="L16" s="1">
        <v>34</v>
      </c>
      <c r="M16" s="1"/>
      <c r="N16" s="1"/>
      <c r="O16" s="1"/>
    </row>
    <row r="17" spans="1:15" ht="25.5" customHeight="1">
      <c r="A17" s="91"/>
      <c r="B17" s="1">
        <v>12</v>
      </c>
      <c r="C17" s="2" t="s">
        <v>33</v>
      </c>
      <c r="D17" s="1">
        <f t="shared" si="0"/>
        <v>120</v>
      </c>
      <c r="E17" s="1">
        <f t="shared" si="1"/>
        <v>90</v>
      </c>
      <c r="F17" s="1">
        <v>30</v>
      </c>
      <c r="G17" s="1"/>
      <c r="H17" s="1" t="s">
        <v>15</v>
      </c>
      <c r="I17" s="1"/>
      <c r="J17" s="1"/>
      <c r="L17" s="1">
        <v>30</v>
      </c>
      <c r="M17" s="1"/>
      <c r="N17" s="1"/>
      <c r="O17" s="1"/>
    </row>
    <row r="18" spans="1:15" ht="25.5" customHeight="1">
      <c r="A18" s="91"/>
      <c r="B18" s="1">
        <v>13</v>
      </c>
      <c r="C18" s="2" t="s">
        <v>34</v>
      </c>
      <c r="D18" s="1">
        <f t="shared" si="0"/>
        <v>112</v>
      </c>
      <c r="E18" s="1">
        <f t="shared" si="1"/>
        <v>84</v>
      </c>
      <c r="F18" s="1">
        <v>28</v>
      </c>
      <c r="G18" s="1"/>
      <c r="H18" s="1"/>
      <c r="I18" s="1" t="s">
        <v>15</v>
      </c>
      <c r="J18" s="1"/>
      <c r="K18" s="1"/>
      <c r="L18" s="1"/>
      <c r="M18" s="1">
        <v>28</v>
      </c>
      <c r="N18" s="1"/>
      <c r="O18" s="1"/>
    </row>
    <row r="19" spans="1:15" ht="25.5" customHeight="1">
      <c r="A19" s="91"/>
      <c r="B19" s="1">
        <v>14</v>
      </c>
      <c r="C19" s="2" t="s">
        <v>177</v>
      </c>
      <c r="D19" s="1">
        <f t="shared" si="0"/>
        <v>136</v>
      </c>
      <c r="E19" s="1">
        <f t="shared" si="1"/>
        <v>102</v>
      </c>
      <c r="F19" s="1">
        <v>34</v>
      </c>
      <c r="G19" s="1"/>
      <c r="H19" s="1" t="s">
        <v>15</v>
      </c>
      <c r="I19" s="1"/>
      <c r="J19" s="1"/>
      <c r="K19" s="17"/>
      <c r="L19" s="1">
        <v>34</v>
      </c>
      <c r="M19" s="1"/>
      <c r="N19" s="1"/>
      <c r="O19" s="1"/>
    </row>
    <row r="20" spans="1:15" ht="25.5" customHeight="1">
      <c r="A20" s="91"/>
      <c r="B20" s="1">
        <v>15</v>
      </c>
      <c r="C20" s="2" t="s">
        <v>32</v>
      </c>
      <c r="D20" s="1">
        <f t="shared" si="0"/>
        <v>112</v>
      </c>
      <c r="E20" s="1">
        <f t="shared" si="1"/>
        <v>84</v>
      </c>
      <c r="F20" s="1">
        <v>28</v>
      </c>
      <c r="G20" s="1"/>
      <c r="H20" s="1"/>
      <c r="I20" s="1" t="s">
        <v>15</v>
      </c>
      <c r="J20" s="1"/>
      <c r="K20" s="1"/>
      <c r="L20" s="1"/>
      <c r="M20" s="1">
        <v>28</v>
      </c>
      <c r="N20" s="17"/>
      <c r="O20" s="17"/>
    </row>
    <row r="21" spans="1:15" ht="25.5" customHeight="1">
      <c r="A21" s="91" t="s">
        <v>20</v>
      </c>
      <c r="B21" s="1">
        <v>16</v>
      </c>
      <c r="C21" s="2" t="s">
        <v>176</v>
      </c>
      <c r="D21" s="1">
        <f t="shared" si="0"/>
        <v>136</v>
      </c>
      <c r="E21" s="1">
        <f t="shared" si="1"/>
        <v>102</v>
      </c>
      <c r="F21" s="1">
        <v>34</v>
      </c>
      <c r="G21" s="1"/>
      <c r="H21" s="1" t="s">
        <v>15</v>
      </c>
      <c r="I21" s="1"/>
      <c r="J21" s="1"/>
      <c r="K21" s="1"/>
      <c r="L21" s="1">
        <v>34</v>
      </c>
      <c r="M21" s="17"/>
      <c r="N21" s="1"/>
      <c r="O21" s="1"/>
    </row>
    <row r="22" spans="1:15" ht="25.5" customHeight="1">
      <c r="A22" s="91"/>
      <c r="B22" s="1">
        <v>17</v>
      </c>
      <c r="C22" s="2" t="s">
        <v>35</v>
      </c>
      <c r="D22" s="1">
        <f t="shared" si="0"/>
        <v>112</v>
      </c>
      <c r="E22" s="1">
        <f t="shared" si="1"/>
        <v>84</v>
      </c>
      <c r="F22" s="1">
        <v>28</v>
      </c>
      <c r="G22" s="1"/>
      <c r="H22" s="1" t="s">
        <v>15</v>
      </c>
      <c r="I22" s="1"/>
      <c r="J22" s="1"/>
      <c r="K22" s="1"/>
      <c r="L22" s="1"/>
      <c r="M22" s="1">
        <v>28</v>
      </c>
      <c r="N22" s="17"/>
      <c r="O22" s="1"/>
    </row>
    <row r="23" spans="1:15" ht="25.5" customHeight="1">
      <c r="A23" s="91"/>
      <c r="B23" s="1">
        <v>18</v>
      </c>
      <c r="C23" s="2" t="s">
        <v>36</v>
      </c>
      <c r="D23" s="1">
        <f t="shared" si="0"/>
        <v>128</v>
      </c>
      <c r="E23" s="1">
        <f t="shared" si="1"/>
        <v>96</v>
      </c>
      <c r="F23" s="1">
        <v>32</v>
      </c>
      <c r="G23" s="1"/>
      <c r="H23" s="1" t="s">
        <v>15</v>
      </c>
      <c r="J23" s="17"/>
      <c r="K23" s="1"/>
      <c r="L23" s="1"/>
      <c r="M23" s="1">
        <v>32</v>
      </c>
      <c r="N23" s="17"/>
      <c r="O23" s="1"/>
    </row>
    <row r="24" spans="1:15" ht="25.5" customHeight="1">
      <c r="A24" s="91"/>
      <c r="B24" s="1">
        <v>19</v>
      </c>
      <c r="C24" s="33" t="s">
        <v>178</v>
      </c>
      <c r="D24" s="1">
        <f t="shared" si="0"/>
        <v>112</v>
      </c>
      <c r="E24" s="1">
        <f t="shared" si="1"/>
        <v>84</v>
      </c>
      <c r="F24" s="1">
        <v>28</v>
      </c>
      <c r="G24" s="17"/>
      <c r="H24" s="17"/>
      <c r="I24" s="1" t="s">
        <v>15</v>
      </c>
      <c r="J24" s="17"/>
      <c r="K24" s="17"/>
      <c r="L24" s="1">
        <v>28</v>
      </c>
      <c r="M24" s="17"/>
      <c r="N24" s="17"/>
      <c r="O24" s="1"/>
    </row>
    <row r="25" spans="1:15" ht="25.5" customHeight="1">
      <c r="A25" s="91" t="s">
        <v>17</v>
      </c>
      <c r="B25" s="1"/>
      <c r="C25" s="5" t="s">
        <v>174</v>
      </c>
      <c r="D25" s="1" t="s">
        <v>108</v>
      </c>
      <c r="E25" s="15"/>
      <c r="F25" s="1"/>
      <c r="G25" s="1"/>
      <c r="H25" s="1"/>
      <c r="I25" s="1"/>
      <c r="J25" s="1"/>
      <c r="K25" s="1"/>
      <c r="L25" s="1"/>
      <c r="M25" s="1"/>
      <c r="N25" s="1" t="s">
        <v>138</v>
      </c>
      <c r="O25" s="1"/>
    </row>
    <row r="26" spans="1:15" ht="25.5" customHeight="1">
      <c r="A26" s="91"/>
      <c r="B26" s="1"/>
      <c r="C26" s="5" t="s">
        <v>100</v>
      </c>
      <c r="D26" s="1" t="s">
        <v>139</v>
      </c>
      <c r="E26" s="15"/>
      <c r="F26" s="1"/>
      <c r="G26" s="1"/>
      <c r="H26" s="1"/>
      <c r="I26" s="1"/>
      <c r="J26" s="1"/>
      <c r="K26" s="1"/>
      <c r="L26" s="1"/>
      <c r="M26" s="1"/>
      <c r="N26" s="1" t="s">
        <v>139</v>
      </c>
      <c r="O26" s="1"/>
    </row>
    <row r="27" spans="1:15" ht="25.5" customHeight="1">
      <c r="A27" s="91"/>
      <c r="B27" s="69" t="s">
        <v>19</v>
      </c>
      <c r="C27" s="71"/>
      <c r="D27" s="1">
        <f>SUM(D6:D24)</f>
        <v>2618</v>
      </c>
      <c r="E27" s="1">
        <f>SUM(E6:E24)</f>
        <v>1944</v>
      </c>
      <c r="F27" s="1">
        <f>SUM(F6:F26)</f>
        <v>648</v>
      </c>
      <c r="G27" s="1">
        <f>SUM(G6:G23)</f>
        <v>26</v>
      </c>
      <c r="H27" s="1"/>
      <c r="I27" s="1"/>
      <c r="J27" s="1">
        <f>SUM(J6:J26)</f>
        <v>164</v>
      </c>
      <c r="K27" s="1">
        <f>SUM(K6:K26)</f>
        <v>164</v>
      </c>
      <c r="L27" s="1">
        <f>SUM(L6:L26)</f>
        <v>160</v>
      </c>
      <c r="M27" s="1">
        <f>SUM(M6:M26)</f>
        <v>160</v>
      </c>
      <c r="N27" s="1" t="s">
        <v>179</v>
      </c>
      <c r="O27" s="1"/>
    </row>
    <row r="28" spans="1:15" ht="25.5" customHeight="1">
      <c r="A28" s="90" t="s">
        <v>483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</row>
  </sheetData>
  <mergeCells count="21">
    <mergeCell ref="F4:F5"/>
    <mergeCell ref="A6:A9"/>
    <mergeCell ref="H4:H5"/>
    <mergeCell ref="A21:A24"/>
    <mergeCell ref="A1:O1"/>
    <mergeCell ref="A2:A5"/>
    <mergeCell ref="B2:B5"/>
    <mergeCell ref="C2:C5"/>
    <mergeCell ref="D2:G2"/>
    <mergeCell ref="H2:I3"/>
    <mergeCell ref="J2:N4"/>
    <mergeCell ref="A10:A20"/>
    <mergeCell ref="D3:D5"/>
    <mergeCell ref="E4:E5"/>
    <mergeCell ref="A28:O28"/>
    <mergeCell ref="G4:G5"/>
    <mergeCell ref="O2:O5"/>
    <mergeCell ref="E3:G3"/>
    <mergeCell ref="A25:A27"/>
    <mergeCell ref="B27:C27"/>
    <mergeCell ref="I4:I5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0">
      <selection activeCell="Q11" sqref="Q11"/>
    </sheetView>
  </sheetViews>
  <sheetFormatPr defaultColWidth="9.00390625" defaultRowHeight="14.25"/>
  <cols>
    <col min="1" max="1" width="3.75390625" style="0" customWidth="1"/>
    <col min="2" max="2" width="3.75390625" style="6" customWidth="1"/>
    <col min="3" max="3" width="17.50390625" style="0" customWidth="1"/>
    <col min="4" max="14" width="4.875" style="0" customWidth="1"/>
    <col min="15" max="15" width="6.875" style="0" customWidth="1"/>
    <col min="16" max="19" width="7.75390625" style="0" customWidth="1"/>
    <col min="20" max="20" width="8.00390625" style="0" customWidth="1"/>
  </cols>
  <sheetData>
    <row r="1" spans="1:15" ht="28.5" customHeight="1">
      <c r="A1" s="75" t="s">
        <v>486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19.5" customHeight="1">
      <c r="A2" s="72" t="s">
        <v>0</v>
      </c>
      <c r="B2" s="72" t="s">
        <v>1</v>
      </c>
      <c r="C2" s="77" t="s">
        <v>2</v>
      </c>
      <c r="D2" s="69" t="s">
        <v>3</v>
      </c>
      <c r="E2" s="70"/>
      <c r="F2" s="70"/>
      <c r="G2" s="71"/>
      <c r="H2" s="86" t="s">
        <v>4</v>
      </c>
      <c r="I2" s="87"/>
      <c r="J2" s="80" t="s">
        <v>5</v>
      </c>
      <c r="K2" s="81"/>
      <c r="L2" s="81"/>
      <c r="M2" s="81"/>
      <c r="N2" s="81"/>
      <c r="O2" s="72" t="s">
        <v>6</v>
      </c>
    </row>
    <row r="3" spans="1:15" ht="19.5" customHeight="1">
      <c r="A3" s="76"/>
      <c r="B3" s="76"/>
      <c r="C3" s="78"/>
      <c r="D3" s="72" t="s">
        <v>7</v>
      </c>
      <c r="E3" s="69" t="s">
        <v>8</v>
      </c>
      <c r="F3" s="70"/>
      <c r="G3" s="71"/>
      <c r="H3" s="88"/>
      <c r="I3" s="89"/>
      <c r="J3" s="82"/>
      <c r="K3" s="83"/>
      <c r="L3" s="83"/>
      <c r="M3" s="83"/>
      <c r="N3" s="83"/>
      <c r="O3" s="76"/>
    </row>
    <row r="4" spans="1:15" ht="19.5" customHeight="1">
      <c r="A4" s="76"/>
      <c r="B4" s="76"/>
      <c r="C4" s="78"/>
      <c r="D4" s="76"/>
      <c r="E4" s="72" t="s">
        <v>9</v>
      </c>
      <c r="F4" s="72" t="s">
        <v>10</v>
      </c>
      <c r="G4" s="92" t="s">
        <v>11</v>
      </c>
      <c r="H4" s="72" t="s">
        <v>12</v>
      </c>
      <c r="I4" s="72" t="s">
        <v>13</v>
      </c>
      <c r="J4" s="84"/>
      <c r="K4" s="85"/>
      <c r="L4" s="85"/>
      <c r="M4" s="85"/>
      <c r="N4" s="85"/>
      <c r="O4" s="76"/>
    </row>
    <row r="5" spans="1:15" ht="19.5" customHeight="1">
      <c r="A5" s="73"/>
      <c r="B5" s="73"/>
      <c r="C5" s="79"/>
      <c r="D5" s="73"/>
      <c r="E5" s="73"/>
      <c r="F5" s="73"/>
      <c r="G5" s="93"/>
      <c r="H5" s="73"/>
      <c r="I5" s="73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73"/>
    </row>
    <row r="6" spans="1:15" ht="24.75" customHeight="1">
      <c r="A6" s="91" t="s">
        <v>14</v>
      </c>
      <c r="B6" s="1">
        <v>1</v>
      </c>
      <c r="C6" s="5" t="s">
        <v>314</v>
      </c>
      <c r="D6" s="1">
        <f aca="true" t="shared" si="0" ref="D6:D25">E6+F6+G6</f>
        <v>288</v>
      </c>
      <c r="E6" s="1">
        <f aca="true" t="shared" si="1" ref="E6:E25">F6*3</f>
        <v>216</v>
      </c>
      <c r="F6" s="1">
        <v>72</v>
      </c>
      <c r="G6" s="1"/>
      <c r="H6" s="1" t="s">
        <v>15</v>
      </c>
      <c r="I6" s="1"/>
      <c r="J6" s="1">
        <v>36</v>
      </c>
      <c r="K6" s="1">
        <v>36</v>
      </c>
      <c r="L6" s="1"/>
      <c r="M6" s="1"/>
      <c r="N6" s="1"/>
      <c r="O6" s="1"/>
    </row>
    <row r="7" spans="1:15" ht="24.75" customHeight="1">
      <c r="A7" s="91"/>
      <c r="B7" s="1">
        <v>2</v>
      </c>
      <c r="C7" s="5" t="s">
        <v>315</v>
      </c>
      <c r="D7" s="1">
        <f t="shared" si="0"/>
        <v>288</v>
      </c>
      <c r="E7" s="1">
        <f t="shared" si="1"/>
        <v>216</v>
      </c>
      <c r="F7" s="1">
        <v>72</v>
      </c>
      <c r="G7" s="1"/>
      <c r="H7" s="1" t="s">
        <v>15</v>
      </c>
      <c r="I7" s="1"/>
      <c r="J7" s="1">
        <v>36</v>
      </c>
      <c r="K7" s="1">
        <v>36</v>
      </c>
      <c r="L7" s="1"/>
      <c r="M7" s="1"/>
      <c r="N7" s="1"/>
      <c r="O7" s="1"/>
    </row>
    <row r="8" spans="1:15" ht="24.75" customHeight="1">
      <c r="A8" s="91"/>
      <c r="B8" s="1">
        <v>3</v>
      </c>
      <c r="C8" s="5" t="s">
        <v>316</v>
      </c>
      <c r="D8" s="1">
        <f t="shared" si="0"/>
        <v>106</v>
      </c>
      <c r="E8" s="1">
        <f t="shared" si="1"/>
        <v>72</v>
      </c>
      <c r="F8" s="1">
        <v>24</v>
      </c>
      <c r="G8" s="1">
        <v>10</v>
      </c>
      <c r="H8" s="1" t="s">
        <v>15</v>
      </c>
      <c r="I8" s="1"/>
      <c r="J8" s="1"/>
      <c r="K8" s="1">
        <v>24</v>
      </c>
      <c r="L8" s="1"/>
      <c r="M8" s="1"/>
      <c r="N8" s="1"/>
      <c r="O8" s="1"/>
    </row>
    <row r="9" spans="1:15" ht="27" customHeight="1">
      <c r="A9" s="91"/>
      <c r="B9" s="1">
        <v>4</v>
      </c>
      <c r="C9" s="4" t="s">
        <v>297</v>
      </c>
      <c r="D9" s="1">
        <f t="shared" si="0"/>
        <v>64</v>
      </c>
      <c r="E9" s="1">
        <f t="shared" si="1"/>
        <v>48</v>
      </c>
      <c r="F9" s="1">
        <v>16</v>
      </c>
      <c r="G9" s="1"/>
      <c r="H9" s="17"/>
      <c r="I9" s="1" t="s">
        <v>15</v>
      </c>
      <c r="J9" s="1"/>
      <c r="K9" s="1"/>
      <c r="L9" s="1"/>
      <c r="M9" s="1">
        <v>16</v>
      </c>
      <c r="N9" s="1"/>
      <c r="O9" s="1" t="s">
        <v>484</v>
      </c>
    </row>
    <row r="10" spans="1:15" ht="24.75" customHeight="1">
      <c r="A10" s="91" t="s">
        <v>180</v>
      </c>
      <c r="B10" s="1">
        <v>5</v>
      </c>
      <c r="C10" s="2" t="s">
        <v>390</v>
      </c>
      <c r="D10" s="1">
        <f t="shared" si="0"/>
        <v>154</v>
      </c>
      <c r="E10" s="1">
        <f t="shared" si="1"/>
        <v>108</v>
      </c>
      <c r="F10" s="1">
        <v>36</v>
      </c>
      <c r="G10" s="1">
        <v>10</v>
      </c>
      <c r="H10" s="1" t="s">
        <v>15</v>
      </c>
      <c r="I10" s="1"/>
      <c r="K10" s="1">
        <v>36</v>
      </c>
      <c r="L10" s="1"/>
      <c r="M10" s="1"/>
      <c r="N10" s="1"/>
      <c r="O10" s="1" t="s">
        <v>484</v>
      </c>
    </row>
    <row r="11" spans="1:15" ht="24.75" customHeight="1">
      <c r="A11" s="91"/>
      <c r="B11" s="1">
        <v>6</v>
      </c>
      <c r="C11" s="2" t="s">
        <v>391</v>
      </c>
      <c r="D11" s="1">
        <f t="shared" si="0"/>
        <v>128</v>
      </c>
      <c r="E11" s="1">
        <f t="shared" si="1"/>
        <v>90</v>
      </c>
      <c r="F11" s="1">
        <v>30</v>
      </c>
      <c r="G11" s="1">
        <v>8</v>
      </c>
      <c r="H11" s="1" t="s">
        <v>15</v>
      </c>
      <c r="I11" s="17"/>
      <c r="J11" s="1">
        <v>30</v>
      </c>
      <c r="K11" s="17"/>
      <c r="L11" s="1"/>
      <c r="M11" s="1"/>
      <c r="N11" s="1"/>
      <c r="O11" s="1"/>
    </row>
    <row r="12" spans="1:15" ht="24.75" customHeight="1">
      <c r="A12" s="91"/>
      <c r="B12" s="1">
        <v>7</v>
      </c>
      <c r="C12" s="68" t="s">
        <v>392</v>
      </c>
      <c r="D12" s="1">
        <f t="shared" si="0"/>
        <v>128</v>
      </c>
      <c r="E12" s="1">
        <f t="shared" si="1"/>
        <v>90</v>
      </c>
      <c r="F12" s="1">
        <v>30</v>
      </c>
      <c r="G12" s="1">
        <v>8</v>
      </c>
      <c r="H12" s="1" t="s">
        <v>15</v>
      </c>
      <c r="I12" s="1"/>
      <c r="J12" s="1">
        <v>30</v>
      </c>
      <c r="K12" s="1"/>
      <c r="L12" s="1"/>
      <c r="M12" s="17"/>
      <c r="N12" s="1"/>
      <c r="O12" s="1"/>
    </row>
    <row r="13" spans="1:15" ht="24.75" customHeight="1">
      <c r="A13" s="91"/>
      <c r="B13" s="1">
        <v>8</v>
      </c>
      <c r="C13" s="68" t="s">
        <v>393</v>
      </c>
      <c r="D13" s="1">
        <f t="shared" si="0"/>
        <v>128</v>
      </c>
      <c r="E13" s="1">
        <f t="shared" si="1"/>
        <v>90</v>
      </c>
      <c r="F13" s="1">
        <v>30</v>
      </c>
      <c r="G13" s="1">
        <v>8</v>
      </c>
      <c r="H13" s="1" t="s">
        <v>15</v>
      </c>
      <c r="I13" s="1"/>
      <c r="J13" s="17"/>
      <c r="K13" s="1">
        <v>30</v>
      </c>
      <c r="L13" s="1"/>
      <c r="M13" s="1"/>
      <c r="N13" s="1"/>
      <c r="O13" s="1"/>
    </row>
    <row r="14" spans="1:15" ht="24.75" customHeight="1">
      <c r="A14" s="91"/>
      <c r="B14" s="1">
        <v>9</v>
      </c>
      <c r="C14" s="68" t="s">
        <v>394</v>
      </c>
      <c r="D14" s="1">
        <f t="shared" si="0"/>
        <v>128</v>
      </c>
      <c r="E14" s="1">
        <f t="shared" si="1"/>
        <v>90</v>
      </c>
      <c r="F14" s="1">
        <v>30</v>
      </c>
      <c r="G14" s="1">
        <v>8</v>
      </c>
      <c r="H14" s="1" t="s">
        <v>15</v>
      </c>
      <c r="I14" s="1"/>
      <c r="J14" s="1">
        <v>30</v>
      </c>
      <c r="L14" s="1"/>
      <c r="M14" s="17"/>
      <c r="N14" s="1"/>
      <c r="O14" s="1"/>
    </row>
    <row r="15" spans="1:15" ht="24.75" customHeight="1">
      <c r="A15" s="91"/>
      <c r="B15" s="1">
        <v>10</v>
      </c>
      <c r="C15" s="68" t="s">
        <v>395</v>
      </c>
      <c r="D15" s="1">
        <f t="shared" si="0"/>
        <v>136</v>
      </c>
      <c r="E15" s="1">
        <f t="shared" si="1"/>
        <v>102</v>
      </c>
      <c r="F15" s="1">
        <v>34</v>
      </c>
      <c r="G15" s="1"/>
      <c r="H15" s="1" t="s">
        <v>15</v>
      </c>
      <c r="I15" s="1"/>
      <c r="J15" s="17"/>
      <c r="K15" s="1"/>
      <c r="L15" s="1">
        <v>34</v>
      </c>
      <c r="M15" s="1"/>
      <c r="N15" s="1"/>
      <c r="O15" s="1"/>
    </row>
    <row r="16" spans="1:15" ht="24.75" customHeight="1">
      <c r="A16" s="91"/>
      <c r="B16" s="1">
        <v>11</v>
      </c>
      <c r="C16" s="68" t="s">
        <v>396</v>
      </c>
      <c r="D16" s="1">
        <f t="shared" si="0"/>
        <v>128</v>
      </c>
      <c r="E16" s="1">
        <f t="shared" si="1"/>
        <v>96</v>
      </c>
      <c r="F16" s="1">
        <v>32</v>
      </c>
      <c r="G16" s="1"/>
      <c r="H16" s="1" t="s">
        <v>15</v>
      </c>
      <c r="I16" s="1"/>
      <c r="J16" s="1"/>
      <c r="K16" s="1">
        <v>32</v>
      </c>
      <c r="L16" s="1"/>
      <c r="M16" s="1"/>
      <c r="N16" s="1"/>
      <c r="O16" s="1"/>
    </row>
    <row r="17" spans="1:15" ht="24.75" customHeight="1">
      <c r="A17" s="91"/>
      <c r="B17" s="1">
        <v>12</v>
      </c>
      <c r="C17" s="68" t="s">
        <v>397</v>
      </c>
      <c r="D17" s="1">
        <f t="shared" si="0"/>
        <v>120</v>
      </c>
      <c r="E17" s="1">
        <f t="shared" si="1"/>
        <v>90</v>
      </c>
      <c r="F17" s="1">
        <v>30</v>
      </c>
      <c r="G17" s="1"/>
      <c r="H17" s="1" t="s">
        <v>15</v>
      </c>
      <c r="I17" s="1"/>
      <c r="J17" s="17"/>
      <c r="K17" s="1"/>
      <c r="L17" s="1">
        <v>30</v>
      </c>
      <c r="M17" s="1"/>
      <c r="N17" s="1"/>
      <c r="O17" s="1"/>
    </row>
    <row r="18" spans="1:15" ht="24.75" customHeight="1">
      <c r="A18" s="91"/>
      <c r="B18" s="1">
        <v>13</v>
      </c>
      <c r="C18" s="68" t="s">
        <v>398</v>
      </c>
      <c r="D18" s="1">
        <f t="shared" si="0"/>
        <v>128</v>
      </c>
      <c r="E18" s="1">
        <f t="shared" si="1"/>
        <v>96</v>
      </c>
      <c r="F18" s="1">
        <v>32</v>
      </c>
      <c r="G18" s="1"/>
      <c r="H18" s="1" t="s">
        <v>15</v>
      </c>
      <c r="I18" s="1"/>
      <c r="J18" s="17"/>
      <c r="K18" s="17"/>
      <c r="L18" s="1">
        <v>32</v>
      </c>
      <c r="M18" s="1"/>
      <c r="N18" s="1"/>
      <c r="O18" s="1"/>
    </row>
    <row r="19" spans="1:15" ht="24.75" customHeight="1">
      <c r="A19" s="91"/>
      <c r="B19" s="1">
        <v>14</v>
      </c>
      <c r="C19" s="68" t="s">
        <v>399</v>
      </c>
      <c r="D19" s="1">
        <f t="shared" si="0"/>
        <v>112</v>
      </c>
      <c r="E19" s="1">
        <f t="shared" si="1"/>
        <v>84</v>
      </c>
      <c r="F19" s="1">
        <v>28</v>
      </c>
      <c r="G19" s="1"/>
      <c r="H19" s="1" t="s">
        <v>15</v>
      </c>
      <c r="I19" s="1"/>
      <c r="J19" s="1"/>
      <c r="K19" s="1"/>
      <c r="L19" s="17"/>
      <c r="M19" s="1">
        <v>28</v>
      </c>
      <c r="N19" s="1"/>
      <c r="O19" s="1"/>
    </row>
    <row r="20" spans="1:15" ht="24.75" customHeight="1">
      <c r="A20" s="91"/>
      <c r="B20" s="1">
        <v>15</v>
      </c>
      <c r="C20" s="68" t="s">
        <v>400</v>
      </c>
      <c r="D20" s="1">
        <f t="shared" si="0"/>
        <v>128</v>
      </c>
      <c r="E20" s="1">
        <f t="shared" si="1"/>
        <v>90</v>
      </c>
      <c r="F20" s="1">
        <v>30</v>
      </c>
      <c r="G20" s="1">
        <v>8</v>
      </c>
      <c r="H20" s="1" t="s">
        <v>15</v>
      </c>
      <c r="I20" s="1"/>
      <c r="J20" s="1"/>
      <c r="K20" s="1"/>
      <c r="L20" s="17"/>
      <c r="M20" s="1">
        <v>30</v>
      </c>
      <c r="N20" s="1"/>
      <c r="O20" s="1"/>
    </row>
    <row r="21" spans="1:15" ht="24.75" customHeight="1">
      <c r="A21" s="76"/>
      <c r="B21" s="1">
        <v>16</v>
      </c>
      <c r="C21" s="68" t="s">
        <v>401</v>
      </c>
      <c r="D21" s="1">
        <f t="shared" si="0"/>
        <v>112</v>
      </c>
      <c r="E21" s="1">
        <f t="shared" si="1"/>
        <v>84</v>
      </c>
      <c r="F21" s="1">
        <v>28</v>
      </c>
      <c r="G21" s="1"/>
      <c r="H21" s="1"/>
      <c r="I21" s="1" t="s">
        <v>15</v>
      </c>
      <c r="J21" s="1"/>
      <c r="K21" s="1"/>
      <c r="L21" s="1">
        <v>28</v>
      </c>
      <c r="N21" s="1"/>
      <c r="O21" s="1"/>
    </row>
    <row r="22" spans="1:15" ht="24.75" customHeight="1">
      <c r="A22" s="76"/>
      <c r="B22" s="1">
        <v>17</v>
      </c>
      <c r="C22" s="68" t="s">
        <v>402</v>
      </c>
      <c r="D22" s="1">
        <f t="shared" si="0"/>
        <v>128</v>
      </c>
      <c r="E22" s="1">
        <f t="shared" si="1"/>
        <v>96</v>
      </c>
      <c r="F22" s="1">
        <v>32</v>
      </c>
      <c r="G22" s="1"/>
      <c r="H22" s="1" t="s">
        <v>15</v>
      </c>
      <c r="I22" s="1"/>
      <c r="J22" s="1"/>
      <c r="K22" s="1"/>
      <c r="L22" s="17"/>
      <c r="M22" s="1">
        <v>32</v>
      </c>
      <c r="N22" s="1"/>
      <c r="O22" s="1"/>
    </row>
    <row r="23" spans="1:15" ht="24.75" customHeight="1">
      <c r="A23" s="76"/>
      <c r="B23" s="1">
        <v>18</v>
      </c>
      <c r="C23" s="68" t="s">
        <v>403</v>
      </c>
      <c r="D23" s="1">
        <f t="shared" si="0"/>
        <v>112</v>
      </c>
      <c r="E23" s="1">
        <f t="shared" si="1"/>
        <v>84</v>
      </c>
      <c r="F23" s="1">
        <v>28</v>
      </c>
      <c r="G23" s="1"/>
      <c r="H23" s="1" t="s">
        <v>15</v>
      </c>
      <c r="I23" s="1"/>
      <c r="J23" s="1"/>
      <c r="K23" s="17"/>
      <c r="L23" s="1"/>
      <c r="M23" s="1">
        <v>28</v>
      </c>
      <c r="N23" s="1"/>
      <c r="O23" s="1"/>
    </row>
    <row r="24" spans="1:15" ht="24.75" customHeight="1">
      <c r="A24" s="76"/>
      <c r="B24" s="1">
        <v>19</v>
      </c>
      <c r="C24" s="68" t="s">
        <v>404</v>
      </c>
      <c r="D24" s="1">
        <f t="shared" si="0"/>
        <v>120</v>
      </c>
      <c r="E24" s="1">
        <f t="shared" si="1"/>
        <v>90</v>
      </c>
      <c r="F24" s="1">
        <v>30</v>
      </c>
      <c r="G24" s="1"/>
      <c r="H24" s="1" t="s">
        <v>15</v>
      </c>
      <c r="I24" s="1"/>
      <c r="J24" s="1"/>
      <c r="K24" s="1"/>
      <c r="L24" s="1">
        <v>30</v>
      </c>
      <c r="M24" s="1"/>
      <c r="N24" s="1"/>
      <c r="O24" s="1"/>
    </row>
    <row r="25" spans="1:15" ht="24.75" customHeight="1">
      <c r="A25" s="73"/>
      <c r="B25" s="1">
        <v>20</v>
      </c>
      <c r="C25" s="68" t="s">
        <v>405</v>
      </c>
      <c r="D25" s="1">
        <f t="shared" si="0"/>
        <v>112</v>
      </c>
      <c r="E25" s="1">
        <f t="shared" si="1"/>
        <v>84</v>
      </c>
      <c r="F25" s="1">
        <v>28</v>
      </c>
      <c r="G25" s="1"/>
      <c r="H25" s="17"/>
      <c r="I25" s="1" t="s">
        <v>15</v>
      </c>
      <c r="J25" s="1"/>
      <c r="K25" s="1"/>
      <c r="L25" s="1"/>
      <c r="M25" s="1">
        <v>28</v>
      </c>
      <c r="N25" s="1"/>
      <c r="O25" s="1"/>
    </row>
    <row r="26" spans="1:15" ht="24.75" customHeight="1">
      <c r="A26" s="91" t="s">
        <v>17</v>
      </c>
      <c r="B26" s="1"/>
      <c r="C26" s="5" t="s">
        <v>225</v>
      </c>
      <c r="D26" s="1" t="s">
        <v>108</v>
      </c>
      <c r="E26" s="15"/>
      <c r="F26" s="1"/>
      <c r="G26" s="1"/>
      <c r="H26" s="1"/>
      <c r="I26" s="1"/>
      <c r="J26" s="1"/>
      <c r="K26" s="1"/>
      <c r="L26" s="1"/>
      <c r="M26" s="1"/>
      <c r="N26" s="1" t="s">
        <v>134</v>
      </c>
      <c r="O26" s="1"/>
    </row>
    <row r="27" spans="1:15" ht="24.75" customHeight="1">
      <c r="A27" s="91"/>
      <c r="B27" s="1"/>
      <c r="C27" s="5" t="s">
        <v>100</v>
      </c>
      <c r="D27" s="1" t="s">
        <v>135</v>
      </c>
      <c r="E27" s="15"/>
      <c r="F27" s="1"/>
      <c r="G27" s="1"/>
      <c r="H27" s="1"/>
      <c r="I27" s="1"/>
      <c r="J27" s="1"/>
      <c r="K27" s="1"/>
      <c r="L27" s="1"/>
      <c r="M27" s="1"/>
      <c r="N27" s="1" t="s">
        <v>135</v>
      </c>
      <c r="O27" s="1"/>
    </row>
    <row r="28" spans="1:15" ht="24.75" customHeight="1">
      <c r="A28" s="91"/>
      <c r="B28" s="69" t="s">
        <v>19</v>
      </c>
      <c r="C28" s="71"/>
      <c r="D28" s="1">
        <f>SUM(D6:D25)</f>
        <v>2748</v>
      </c>
      <c r="E28" s="1">
        <f>SUM(E6:E25)</f>
        <v>2016</v>
      </c>
      <c r="F28" s="1">
        <f>SUM(F6:F25)</f>
        <v>672</v>
      </c>
      <c r="G28" s="1">
        <f>SUM(G6:G23)</f>
        <v>60</v>
      </c>
      <c r="H28" s="1"/>
      <c r="I28" s="1"/>
      <c r="J28" s="1">
        <f>SUM(J6:J27)</f>
        <v>162</v>
      </c>
      <c r="K28" s="1">
        <f>SUM(K6:K27)</f>
        <v>194</v>
      </c>
      <c r="L28" s="1">
        <f>SUM(L6:L27)</f>
        <v>154</v>
      </c>
      <c r="M28" s="1">
        <f>SUM(M6:M27)</f>
        <v>162</v>
      </c>
      <c r="N28" s="1" t="s">
        <v>179</v>
      </c>
      <c r="O28" s="1"/>
    </row>
    <row r="29" spans="1:15" ht="24.75" customHeight="1">
      <c r="A29" s="90" t="s">
        <v>483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</row>
  </sheetData>
  <mergeCells count="21">
    <mergeCell ref="A1:O1"/>
    <mergeCell ref="A2:A5"/>
    <mergeCell ref="B2:B5"/>
    <mergeCell ref="C2:C5"/>
    <mergeCell ref="D2:G2"/>
    <mergeCell ref="H2:I3"/>
    <mergeCell ref="J2:N4"/>
    <mergeCell ref="A29:O29"/>
    <mergeCell ref="D3:D5"/>
    <mergeCell ref="A21:A25"/>
    <mergeCell ref="A26:A28"/>
    <mergeCell ref="B28:C28"/>
    <mergeCell ref="H4:H5"/>
    <mergeCell ref="A6:A9"/>
    <mergeCell ref="E3:G3"/>
    <mergeCell ref="E4:E5"/>
    <mergeCell ref="G4:G5"/>
    <mergeCell ref="A10:A20"/>
    <mergeCell ref="O2:O5"/>
    <mergeCell ref="F4:F5"/>
    <mergeCell ref="I4:I5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0">
      <selection activeCell="O13" sqref="O13"/>
    </sheetView>
  </sheetViews>
  <sheetFormatPr defaultColWidth="9.00390625" defaultRowHeight="14.25"/>
  <cols>
    <col min="1" max="1" width="3.75390625" style="0" customWidth="1"/>
    <col min="2" max="2" width="3.75390625" style="6" customWidth="1"/>
    <col min="3" max="3" width="17.50390625" style="0" customWidth="1"/>
    <col min="4" max="14" width="4.875" style="0" customWidth="1"/>
    <col min="15" max="15" width="6.875" style="0" customWidth="1"/>
    <col min="16" max="19" width="7.75390625" style="0" customWidth="1"/>
    <col min="20" max="20" width="8.00390625" style="0" customWidth="1"/>
  </cols>
  <sheetData>
    <row r="1" spans="1:15" ht="28.5" customHeight="1">
      <c r="A1" s="75" t="s">
        <v>406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19.5" customHeight="1">
      <c r="A2" s="72" t="s">
        <v>0</v>
      </c>
      <c r="B2" s="72" t="s">
        <v>1</v>
      </c>
      <c r="C2" s="77" t="s">
        <v>2</v>
      </c>
      <c r="D2" s="69" t="s">
        <v>3</v>
      </c>
      <c r="E2" s="70"/>
      <c r="F2" s="70"/>
      <c r="G2" s="71"/>
      <c r="H2" s="86" t="s">
        <v>4</v>
      </c>
      <c r="I2" s="87"/>
      <c r="J2" s="80" t="s">
        <v>5</v>
      </c>
      <c r="K2" s="81"/>
      <c r="L2" s="81"/>
      <c r="M2" s="81"/>
      <c r="N2" s="81"/>
      <c r="O2" s="72" t="s">
        <v>6</v>
      </c>
    </row>
    <row r="3" spans="1:15" ht="19.5" customHeight="1">
      <c r="A3" s="76"/>
      <c r="B3" s="76"/>
      <c r="C3" s="78"/>
      <c r="D3" s="72" t="s">
        <v>7</v>
      </c>
      <c r="E3" s="69" t="s">
        <v>8</v>
      </c>
      <c r="F3" s="70"/>
      <c r="G3" s="71"/>
      <c r="H3" s="88"/>
      <c r="I3" s="89"/>
      <c r="J3" s="82"/>
      <c r="K3" s="83"/>
      <c r="L3" s="83"/>
      <c r="M3" s="83"/>
      <c r="N3" s="83"/>
      <c r="O3" s="76"/>
    </row>
    <row r="4" spans="1:15" ht="19.5" customHeight="1">
      <c r="A4" s="76"/>
      <c r="B4" s="76"/>
      <c r="C4" s="78"/>
      <c r="D4" s="76"/>
      <c r="E4" s="72" t="s">
        <v>9</v>
      </c>
      <c r="F4" s="72" t="s">
        <v>10</v>
      </c>
      <c r="G4" s="92" t="s">
        <v>11</v>
      </c>
      <c r="H4" s="72" t="s">
        <v>12</v>
      </c>
      <c r="I4" s="72" t="s">
        <v>13</v>
      </c>
      <c r="J4" s="84"/>
      <c r="K4" s="85"/>
      <c r="L4" s="85"/>
      <c r="M4" s="85"/>
      <c r="N4" s="85"/>
      <c r="O4" s="76"/>
    </row>
    <row r="5" spans="1:15" ht="19.5" customHeight="1">
      <c r="A5" s="73"/>
      <c r="B5" s="73"/>
      <c r="C5" s="79"/>
      <c r="D5" s="73"/>
      <c r="E5" s="73"/>
      <c r="F5" s="73"/>
      <c r="G5" s="93"/>
      <c r="H5" s="73"/>
      <c r="I5" s="73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73"/>
    </row>
    <row r="6" spans="1:15" ht="24.75" customHeight="1">
      <c r="A6" s="91" t="s">
        <v>14</v>
      </c>
      <c r="B6" s="1">
        <v>1</v>
      </c>
      <c r="C6" s="5" t="s">
        <v>314</v>
      </c>
      <c r="D6" s="1">
        <f aca="true" t="shared" si="0" ref="D6:D25">E6+F6+G6</f>
        <v>288</v>
      </c>
      <c r="E6" s="1">
        <f aca="true" t="shared" si="1" ref="E6:E25">F6*3</f>
        <v>216</v>
      </c>
      <c r="F6" s="1">
        <v>72</v>
      </c>
      <c r="G6" s="1"/>
      <c r="H6" s="1" t="s">
        <v>15</v>
      </c>
      <c r="I6" s="1"/>
      <c r="J6" s="1">
        <v>36</v>
      </c>
      <c r="K6" s="1">
        <v>36</v>
      </c>
      <c r="L6" s="1"/>
      <c r="M6" s="1"/>
      <c r="N6" s="1"/>
      <c r="O6" s="1"/>
    </row>
    <row r="7" spans="1:15" ht="24.75" customHeight="1">
      <c r="A7" s="91"/>
      <c r="B7" s="1">
        <v>2</v>
      </c>
      <c r="C7" s="5" t="s">
        <v>315</v>
      </c>
      <c r="D7" s="1">
        <f t="shared" si="0"/>
        <v>288</v>
      </c>
      <c r="E7" s="1">
        <f t="shared" si="1"/>
        <v>216</v>
      </c>
      <c r="F7" s="1">
        <v>72</v>
      </c>
      <c r="G7" s="1"/>
      <c r="H7" s="1" t="s">
        <v>15</v>
      </c>
      <c r="I7" s="1"/>
      <c r="J7" s="1">
        <v>36</v>
      </c>
      <c r="K7" s="1">
        <v>36</v>
      </c>
      <c r="L7" s="1"/>
      <c r="M7" s="1"/>
      <c r="N7" s="1"/>
      <c r="O7" s="1"/>
    </row>
    <row r="8" spans="1:15" ht="24.75" customHeight="1">
      <c r="A8" s="91"/>
      <c r="B8" s="1">
        <v>3</v>
      </c>
      <c r="C8" s="5" t="s">
        <v>316</v>
      </c>
      <c r="D8" s="1">
        <f t="shared" si="0"/>
        <v>106</v>
      </c>
      <c r="E8" s="1">
        <f t="shared" si="1"/>
        <v>72</v>
      </c>
      <c r="F8" s="1">
        <v>24</v>
      </c>
      <c r="G8" s="1">
        <v>10</v>
      </c>
      <c r="H8" s="1" t="s">
        <v>15</v>
      </c>
      <c r="I8" s="1"/>
      <c r="J8" s="1"/>
      <c r="K8" s="1">
        <v>24</v>
      </c>
      <c r="L8" s="1"/>
      <c r="M8" s="1"/>
      <c r="N8" s="1"/>
      <c r="O8" s="1"/>
    </row>
    <row r="9" spans="1:15" ht="27" customHeight="1">
      <c r="A9" s="91"/>
      <c r="B9" s="1">
        <v>4</v>
      </c>
      <c r="C9" s="4" t="s">
        <v>297</v>
      </c>
      <c r="D9" s="1">
        <f t="shared" si="0"/>
        <v>64</v>
      </c>
      <c r="E9" s="1">
        <f t="shared" si="1"/>
        <v>48</v>
      </c>
      <c r="F9" s="1">
        <v>16</v>
      </c>
      <c r="G9" s="1"/>
      <c r="H9" s="17"/>
      <c r="I9" s="1" t="s">
        <v>15</v>
      </c>
      <c r="J9" s="1"/>
      <c r="K9" s="1"/>
      <c r="L9" s="1"/>
      <c r="M9" s="1">
        <v>16</v>
      </c>
      <c r="N9" s="1"/>
      <c r="O9" s="1" t="s">
        <v>484</v>
      </c>
    </row>
    <row r="10" spans="1:15" ht="24.75" customHeight="1">
      <c r="A10" s="91" t="s">
        <v>16</v>
      </c>
      <c r="B10" s="1">
        <v>5</v>
      </c>
      <c r="C10" s="2" t="s">
        <v>407</v>
      </c>
      <c r="D10" s="1">
        <f t="shared" si="0"/>
        <v>128</v>
      </c>
      <c r="E10" s="1">
        <f t="shared" si="1"/>
        <v>90</v>
      </c>
      <c r="F10" s="1">
        <v>30</v>
      </c>
      <c r="G10" s="1">
        <v>8</v>
      </c>
      <c r="H10" s="1" t="s">
        <v>15</v>
      </c>
      <c r="I10" s="1"/>
      <c r="J10" s="1">
        <v>30</v>
      </c>
      <c r="K10" s="17"/>
      <c r="L10" s="1"/>
      <c r="M10" s="17"/>
      <c r="N10" s="1"/>
      <c r="O10" s="1"/>
    </row>
    <row r="11" spans="1:15" ht="24.75" customHeight="1">
      <c r="A11" s="91"/>
      <c r="B11" s="1">
        <v>6</v>
      </c>
      <c r="C11" s="2" t="s">
        <v>408</v>
      </c>
      <c r="D11" s="1">
        <f t="shared" si="0"/>
        <v>128</v>
      </c>
      <c r="E11" s="1">
        <f t="shared" si="1"/>
        <v>90</v>
      </c>
      <c r="F11" s="1">
        <v>30</v>
      </c>
      <c r="G11" s="1">
        <v>8</v>
      </c>
      <c r="H11" s="1" t="s">
        <v>15</v>
      </c>
      <c r="I11" s="1"/>
      <c r="J11" s="1">
        <v>30</v>
      </c>
      <c r="K11" s="1"/>
      <c r="L11" s="17"/>
      <c r="M11" s="17"/>
      <c r="N11" s="1"/>
      <c r="O11" s="1"/>
    </row>
    <row r="12" spans="1:15" ht="24.75" customHeight="1">
      <c r="A12" s="91"/>
      <c r="B12" s="1">
        <v>7</v>
      </c>
      <c r="C12" s="2" t="s">
        <v>21</v>
      </c>
      <c r="D12" s="1">
        <f t="shared" si="0"/>
        <v>128</v>
      </c>
      <c r="E12" s="1">
        <f t="shared" si="1"/>
        <v>90</v>
      </c>
      <c r="F12" s="1">
        <v>30</v>
      </c>
      <c r="G12" s="1">
        <v>8</v>
      </c>
      <c r="H12" s="1" t="s">
        <v>15</v>
      </c>
      <c r="I12" s="1"/>
      <c r="J12" s="17"/>
      <c r="K12" s="1">
        <v>30</v>
      </c>
      <c r="L12" s="17"/>
      <c r="M12" s="17"/>
      <c r="N12" s="1"/>
      <c r="O12" s="1"/>
    </row>
    <row r="13" spans="1:15" ht="24.75" customHeight="1">
      <c r="A13" s="91"/>
      <c r="B13" s="1">
        <v>8</v>
      </c>
      <c r="C13" s="2" t="s">
        <v>409</v>
      </c>
      <c r="D13" s="1">
        <f t="shared" si="0"/>
        <v>144</v>
      </c>
      <c r="E13" s="1">
        <f t="shared" si="1"/>
        <v>108</v>
      </c>
      <c r="F13" s="1">
        <v>36</v>
      </c>
      <c r="G13" s="1"/>
      <c r="H13" s="1" t="s">
        <v>15</v>
      </c>
      <c r="I13" s="1"/>
      <c r="J13" s="1">
        <v>36</v>
      </c>
      <c r="K13" s="17"/>
      <c r="L13" s="1"/>
      <c r="M13" s="17"/>
      <c r="N13" s="1"/>
      <c r="O13" s="1" t="s">
        <v>484</v>
      </c>
    </row>
    <row r="14" spans="1:15" ht="24.75" customHeight="1">
      <c r="A14" s="91"/>
      <c r="B14" s="1">
        <v>9</v>
      </c>
      <c r="C14" s="2" t="s">
        <v>410</v>
      </c>
      <c r="D14" s="1">
        <f t="shared" si="0"/>
        <v>146</v>
      </c>
      <c r="E14" s="1">
        <f t="shared" si="1"/>
        <v>102</v>
      </c>
      <c r="F14" s="1">
        <v>34</v>
      </c>
      <c r="G14" s="1">
        <v>10</v>
      </c>
      <c r="H14" s="1" t="s">
        <v>15</v>
      </c>
      <c r="I14" s="1"/>
      <c r="J14" s="1"/>
      <c r="K14" s="1"/>
      <c r="L14" s="1">
        <v>34</v>
      </c>
      <c r="M14" s="17"/>
      <c r="N14" s="1"/>
      <c r="O14" s="1"/>
    </row>
    <row r="15" spans="1:15" ht="24.75" customHeight="1">
      <c r="A15" s="91"/>
      <c r="B15" s="1">
        <v>10</v>
      </c>
      <c r="C15" s="2" t="s">
        <v>411</v>
      </c>
      <c r="D15" s="1">
        <f t="shared" si="0"/>
        <v>88</v>
      </c>
      <c r="E15" s="1">
        <f t="shared" si="1"/>
        <v>60</v>
      </c>
      <c r="F15" s="1">
        <v>20</v>
      </c>
      <c r="G15" s="1">
        <v>8</v>
      </c>
      <c r="H15" s="1" t="s">
        <v>15</v>
      </c>
      <c r="I15" s="1"/>
      <c r="J15" s="17"/>
      <c r="K15" s="1">
        <v>20</v>
      </c>
      <c r="L15" s="1"/>
      <c r="M15" s="1"/>
      <c r="N15" s="1"/>
      <c r="O15" s="1"/>
    </row>
    <row r="16" spans="1:15" ht="24.75" customHeight="1">
      <c r="A16" s="91"/>
      <c r="B16" s="1">
        <v>11</v>
      </c>
      <c r="C16" s="2" t="s">
        <v>412</v>
      </c>
      <c r="D16" s="1">
        <f t="shared" si="0"/>
        <v>144</v>
      </c>
      <c r="E16" s="1">
        <f t="shared" si="1"/>
        <v>108</v>
      </c>
      <c r="F16" s="1">
        <v>36</v>
      </c>
      <c r="G16" s="1"/>
      <c r="H16" s="1" t="s">
        <v>15</v>
      </c>
      <c r="I16" s="1"/>
      <c r="J16" s="1"/>
      <c r="K16" s="1"/>
      <c r="L16" s="1">
        <v>36</v>
      </c>
      <c r="M16" s="1"/>
      <c r="N16" s="1"/>
      <c r="O16" s="1"/>
    </row>
    <row r="17" spans="1:15" ht="24.75" customHeight="1">
      <c r="A17" s="91"/>
      <c r="B17" s="1">
        <v>12</v>
      </c>
      <c r="C17" s="2" t="s">
        <v>413</v>
      </c>
      <c r="D17" s="1">
        <f t="shared" si="0"/>
        <v>144</v>
      </c>
      <c r="E17" s="1">
        <f t="shared" si="1"/>
        <v>108</v>
      </c>
      <c r="F17" s="1">
        <v>36</v>
      </c>
      <c r="G17" s="1"/>
      <c r="H17" s="1"/>
      <c r="I17" s="1" t="s">
        <v>15</v>
      </c>
      <c r="J17" s="1"/>
      <c r="K17" s="17"/>
      <c r="L17" s="1">
        <v>36</v>
      </c>
      <c r="M17" s="17"/>
      <c r="N17" s="1"/>
      <c r="O17" s="1"/>
    </row>
    <row r="18" spans="1:15" ht="24.75" customHeight="1">
      <c r="A18" s="91"/>
      <c r="B18" s="1">
        <v>13</v>
      </c>
      <c r="C18" s="2" t="s">
        <v>414</v>
      </c>
      <c r="D18" s="1">
        <f t="shared" si="0"/>
        <v>128</v>
      </c>
      <c r="E18" s="1">
        <f t="shared" si="1"/>
        <v>96</v>
      </c>
      <c r="F18" s="1">
        <v>32</v>
      </c>
      <c r="G18" s="1"/>
      <c r="H18" s="1" t="s">
        <v>15</v>
      </c>
      <c r="I18" s="1"/>
      <c r="J18" s="17"/>
      <c r="K18" s="17"/>
      <c r="L18" s="17"/>
      <c r="M18" s="1">
        <v>32</v>
      </c>
      <c r="N18" s="1"/>
      <c r="O18" s="1"/>
    </row>
    <row r="19" spans="1:15" ht="24.75" customHeight="1">
      <c r="A19" s="91"/>
      <c r="B19" s="1">
        <v>14</v>
      </c>
      <c r="C19" s="2" t="s">
        <v>415</v>
      </c>
      <c r="D19" s="1">
        <f t="shared" si="0"/>
        <v>128</v>
      </c>
      <c r="E19" s="1">
        <f t="shared" si="1"/>
        <v>96</v>
      </c>
      <c r="F19" s="1">
        <v>32</v>
      </c>
      <c r="G19" s="1"/>
      <c r="H19" s="1"/>
      <c r="I19" s="1" t="s">
        <v>15</v>
      </c>
      <c r="J19" s="17"/>
      <c r="K19" s="1"/>
      <c r="L19" s="1"/>
      <c r="M19" s="1">
        <v>32</v>
      </c>
      <c r="N19" s="1"/>
      <c r="O19" s="1"/>
    </row>
    <row r="20" spans="1:15" ht="24.75" customHeight="1">
      <c r="A20" s="91"/>
      <c r="B20" s="1">
        <v>15</v>
      </c>
      <c r="C20" s="2" t="s">
        <v>22</v>
      </c>
      <c r="D20" s="1">
        <f t="shared" si="0"/>
        <v>128</v>
      </c>
      <c r="E20" s="1">
        <f t="shared" si="1"/>
        <v>90</v>
      </c>
      <c r="F20" s="1">
        <v>30</v>
      </c>
      <c r="G20" s="1">
        <v>8</v>
      </c>
      <c r="H20" s="1" t="s">
        <v>15</v>
      </c>
      <c r="I20" s="1"/>
      <c r="J20" s="17"/>
      <c r="K20" s="17"/>
      <c r="L20" s="1">
        <v>30</v>
      </c>
      <c r="M20" s="17"/>
      <c r="N20" s="1"/>
      <c r="O20" s="1"/>
    </row>
    <row r="21" spans="1:15" ht="24.75" customHeight="1">
      <c r="A21" s="91" t="s">
        <v>20</v>
      </c>
      <c r="B21" s="1">
        <v>16</v>
      </c>
      <c r="C21" s="2" t="s">
        <v>416</v>
      </c>
      <c r="D21" s="1">
        <f t="shared" si="0"/>
        <v>120</v>
      </c>
      <c r="E21" s="1">
        <f t="shared" si="1"/>
        <v>90</v>
      </c>
      <c r="F21" s="1">
        <v>30</v>
      </c>
      <c r="G21" s="1"/>
      <c r="H21" s="1" t="s">
        <v>15</v>
      </c>
      <c r="I21" s="1"/>
      <c r="J21" s="1"/>
      <c r="K21" s="17"/>
      <c r="L21" s="1">
        <v>30</v>
      </c>
      <c r="M21" s="1"/>
      <c r="N21" s="1"/>
      <c r="O21" s="1"/>
    </row>
    <row r="22" spans="1:15" ht="24.75" customHeight="1">
      <c r="A22" s="91"/>
      <c r="B22" s="1">
        <v>17</v>
      </c>
      <c r="C22" s="2" t="s">
        <v>417</v>
      </c>
      <c r="D22" s="1">
        <f t="shared" si="0"/>
        <v>120</v>
      </c>
      <c r="E22" s="1">
        <f t="shared" si="1"/>
        <v>90</v>
      </c>
      <c r="F22" s="1">
        <v>30</v>
      </c>
      <c r="G22" s="1"/>
      <c r="H22" s="1" t="s">
        <v>15</v>
      </c>
      <c r="I22" s="1"/>
      <c r="J22" s="1"/>
      <c r="K22" s="1"/>
      <c r="L22" s="17"/>
      <c r="M22" s="1">
        <v>30</v>
      </c>
      <c r="N22" s="1"/>
      <c r="O22" s="1"/>
    </row>
    <row r="23" spans="1:15" ht="24.75" customHeight="1">
      <c r="A23" s="91"/>
      <c r="B23" s="1">
        <v>18</v>
      </c>
      <c r="C23" s="2" t="s">
        <v>418</v>
      </c>
      <c r="D23" s="1">
        <f t="shared" si="0"/>
        <v>128</v>
      </c>
      <c r="E23" s="1">
        <f t="shared" si="1"/>
        <v>96</v>
      </c>
      <c r="F23" s="1">
        <v>32</v>
      </c>
      <c r="G23" s="1"/>
      <c r="H23" s="1" t="s">
        <v>15</v>
      </c>
      <c r="I23" s="1"/>
      <c r="J23" s="1"/>
      <c r="K23" s="1"/>
      <c r="L23" s="17"/>
      <c r="M23" s="1">
        <v>32</v>
      </c>
      <c r="N23" s="1"/>
      <c r="O23" s="1"/>
    </row>
    <row r="24" spans="1:15" ht="24.75" customHeight="1">
      <c r="A24" s="91"/>
      <c r="B24" s="1">
        <v>19</v>
      </c>
      <c r="C24" s="2" t="s">
        <v>419</v>
      </c>
      <c r="D24" s="1">
        <f t="shared" si="0"/>
        <v>112</v>
      </c>
      <c r="E24" s="1">
        <f t="shared" si="1"/>
        <v>84</v>
      </c>
      <c r="F24" s="1">
        <v>28</v>
      </c>
      <c r="G24" s="1"/>
      <c r="H24" s="1"/>
      <c r="I24" s="1" t="s">
        <v>15</v>
      </c>
      <c r="J24" s="1"/>
      <c r="K24" s="17"/>
      <c r="L24" s="1">
        <v>28</v>
      </c>
      <c r="M24" s="1"/>
      <c r="N24" s="1"/>
      <c r="O24" s="1"/>
    </row>
    <row r="25" spans="1:15" ht="24.75" customHeight="1">
      <c r="A25" s="91"/>
      <c r="B25" s="1">
        <v>20</v>
      </c>
      <c r="C25" s="2" t="s">
        <v>420</v>
      </c>
      <c r="D25" s="1">
        <f t="shared" si="0"/>
        <v>144</v>
      </c>
      <c r="E25" s="1">
        <f t="shared" si="1"/>
        <v>96</v>
      </c>
      <c r="F25" s="1">
        <v>32</v>
      </c>
      <c r="G25" s="1">
        <v>16</v>
      </c>
      <c r="H25" s="1" t="s">
        <v>15</v>
      </c>
      <c r="I25" s="1"/>
      <c r="J25" s="1"/>
      <c r="K25" s="1"/>
      <c r="L25" s="1"/>
      <c r="M25" s="1">
        <v>32</v>
      </c>
      <c r="N25" s="1"/>
      <c r="O25" s="1"/>
    </row>
    <row r="26" spans="1:15" ht="24.75" customHeight="1">
      <c r="A26" s="91" t="s">
        <v>17</v>
      </c>
      <c r="B26" s="1"/>
      <c r="C26" s="5" t="s">
        <v>224</v>
      </c>
      <c r="D26" s="1" t="s">
        <v>108</v>
      </c>
      <c r="E26" s="1"/>
      <c r="F26" s="1"/>
      <c r="G26" s="1"/>
      <c r="H26" s="1"/>
      <c r="I26" s="1"/>
      <c r="J26" s="1"/>
      <c r="K26" s="1"/>
      <c r="L26" s="1"/>
      <c r="M26" s="1"/>
      <c r="N26" s="1" t="s">
        <v>221</v>
      </c>
      <c r="O26" s="1"/>
    </row>
    <row r="27" spans="1:15" ht="24.75" customHeight="1">
      <c r="A27" s="91"/>
      <c r="B27" s="1"/>
      <c r="C27" s="5" t="s">
        <v>100</v>
      </c>
      <c r="D27" s="1" t="s">
        <v>222</v>
      </c>
      <c r="E27" s="1"/>
      <c r="F27" s="1"/>
      <c r="G27" s="1"/>
      <c r="H27" s="1"/>
      <c r="I27" s="1"/>
      <c r="J27" s="1"/>
      <c r="K27" s="1"/>
      <c r="L27" s="1"/>
      <c r="M27" s="1"/>
      <c r="N27" s="1" t="s">
        <v>222</v>
      </c>
      <c r="O27" s="1"/>
    </row>
    <row r="28" spans="1:15" ht="24.75" customHeight="1">
      <c r="A28" s="91"/>
      <c r="B28" s="69" t="s">
        <v>19</v>
      </c>
      <c r="C28" s="71"/>
      <c r="D28" s="1">
        <f>SUM(D6:D25)</f>
        <v>2804</v>
      </c>
      <c r="E28" s="1">
        <f>SUM(E6:E27)</f>
        <v>2046</v>
      </c>
      <c r="F28" s="1">
        <f>SUM(F6:F27)</f>
        <v>682</v>
      </c>
      <c r="G28" s="1">
        <f>SUM(G6:G25)</f>
        <v>76</v>
      </c>
      <c r="H28" s="1"/>
      <c r="I28" s="1"/>
      <c r="J28" s="1">
        <f>SUM(J6:J27)</f>
        <v>168</v>
      </c>
      <c r="K28" s="1">
        <f>SUM(K6:K27)</f>
        <v>146</v>
      </c>
      <c r="L28" s="1">
        <f>SUM(L6:L27)</f>
        <v>194</v>
      </c>
      <c r="M28" s="1">
        <f>SUM(M6:M27)</f>
        <v>174</v>
      </c>
      <c r="N28" s="1" t="s">
        <v>223</v>
      </c>
      <c r="O28" s="1"/>
    </row>
    <row r="29" spans="1:15" ht="24.75" customHeight="1">
      <c r="A29" s="90" t="s">
        <v>483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</row>
  </sheetData>
  <mergeCells count="21">
    <mergeCell ref="A10:A20"/>
    <mergeCell ref="O2:O5"/>
    <mergeCell ref="F4:F5"/>
    <mergeCell ref="I4:I5"/>
    <mergeCell ref="A29:O29"/>
    <mergeCell ref="D3:D5"/>
    <mergeCell ref="A21:A25"/>
    <mergeCell ref="A26:A28"/>
    <mergeCell ref="B28:C28"/>
    <mergeCell ref="H4:H5"/>
    <mergeCell ref="A6:A9"/>
    <mergeCell ref="E3:G3"/>
    <mergeCell ref="E4:E5"/>
    <mergeCell ref="G4:G5"/>
    <mergeCell ref="A1:O1"/>
    <mergeCell ref="A2:A5"/>
    <mergeCell ref="B2:B5"/>
    <mergeCell ref="C2:C5"/>
    <mergeCell ref="D2:G2"/>
    <mergeCell ref="H2:I3"/>
    <mergeCell ref="J2:N4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13">
      <selection activeCell="Q20" sqref="Q20"/>
    </sheetView>
  </sheetViews>
  <sheetFormatPr defaultColWidth="9.00390625" defaultRowHeight="14.25"/>
  <cols>
    <col min="1" max="1" width="3.75390625" style="0" customWidth="1"/>
    <col min="2" max="2" width="3.75390625" style="6" customWidth="1"/>
    <col min="3" max="3" width="17.50390625" style="0" customWidth="1"/>
    <col min="4" max="14" width="4.875" style="0" customWidth="1"/>
    <col min="15" max="15" width="6.875" style="0" customWidth="1"/>
    <col min="16" max="19" width="7.75390625" style="0" customWidth="1"/>
    <col min="20" max="20" width="8.00390625" style="0" customWidth="1"/>
  </cols>
  <sheetData>
    <row r="1" spans="1:15" ht="28.5" customHeight="1">
      <c r="A1" s="75" t="s">
        <v>421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19.5" customHeight="1">
      <c r="A2" s="72" t="s">
        <v>0</v>
      </c>
      <c r="B2" s="72" t="s">
        <v>1</v>
      </c>
      <c r="C2" s="77" t="s">
        <v>2</v>
      </c>
      <c r="D2" s="69" t="s">
        <v>3</v>
      </c>
      <c r="E2" s="70"/>
      <c r="F2" s="70"/>
      <c r="G2" s="71"/>
      <c r="H2" s="86" t="s">
        <v>4</v>
      </c>
      <c r="I2" s="87"/>
      <c r="J2" s="80" t="s">
        <v>5</v>
      </c>
      <c r="K2" s="81"/>
      <c r="L2" s="81"/>
      <c r="M2" s="81"/>
      <c r="N2" s="81"/>
      <c r="O2" s="72" t="s">
        <v>6</v>
      </c>
    </row>
    <row r="3" spans="1:15" ht="19.5" customHeight="1">
      <c r="A3" s="76"/>
      <c r="B3" s="76"/>
      <c r="C3" s="78"/>
      <c r="D3" s="72" t="s">
        <v>7</v>
      </c>
      <c r="E3" s="69" t="s">
        <v>8</v>
      </c>
      <c r="F3" s="70"/>
      <c r="G3" s="71"/>
      <c r="H3" s="88"/>
      <c r="I3" s="89"/>
      <c r="J3" s="82"/>
      <c r="K3" s="83"/>
      <c r="L3" s="83"/>
      <c r="M3" s="83"/>
      <c r="N3" s="83"/>
      <c r="O3" s="76"/>
    </row>
    <row r="4" spans="1:15" ht="19.5" customHeight="1">
      <c r="A4" s="76"/>
      <c r="B4" s="76"/>
      <c r="C4" s="78"/>
      <c r="D4" s="76"/>
      <c r="E4" s="72" t="s">
        <v>9</v>
      </c>
      <c r="F4" s="72" t="s">
        <v>10</v>
      </c>
      <c r="G4" s="92" t="s">
        <v>11</v>
      </c>
      <c r="H4" s="72" t="s">
        <v>12</v>
      </c>
      <c r="I4" s="72" t="s">
        <v>13</v>
      </c>
      <c r="J4" s="84"/>
      <c r="K4" s="85"/>
      <c r="L4" s="85"/>
      <c r="M4" s="85"/>
      <c r="N4" s="85"/>
      <c r="O4" s="76"/>
    </row>
    <row r="5" spans="1:15" ht="19.5" customHeight="1">
      <c r="A5" s="73"/>
      <c r="B5" s="73"/>
      <c r="C5" s="79"/>
      <c r="D5" s="73"/>
      <c r="E5" s="73"/>
      <c r="F5" s="73"/>
      <c r="G5" s="93"/>
      <c r="H5" s="73"/>
      <c r="I5" s="73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73"/>
    </row>
    <row r="6" spans="1:15" ht="24" customHeight="1">
      <c r="A6" s="91" t="s">
        <v>14</v>
      </c>
      <c r="B6" s="1">
        <v>1</v>
      </c>
      <c r="C6" s="5" t="s">
        <v>314</v>
      </c>
      <c r="D6" s="1">
        <f aca="true" t="shared" si="0" ref="D6:D26">E6+F6+G6</f>
        <v>288</v>
      </c>
      <c r="E6" s="1">
        <f aca="true" t="shared" si="1" ref="E6:E26">F6*3</f>
        <v>216</v>
      </c>
      <c r="F6" s="1">
        <v>72</v>
      </c>
      <c r="G6" s="1"/>
      <c r="H6" s="1" t="s">
        <v>15</v>
      </c>
      <c r="I6" s="1"/>
      <c r="J6" s="1">
        <v>36</v>
      </c>
      <c r="K6" s="1">
        <v>36</v>
      </c>
      <c r="L6" s="1"/>
      <c r="M6" s="1"/>
      <c r="N6" s="1"/>
      <c r="O6" s="1"/>
    </row>
    <row r="7" spans="1:15" ht="24" customHeight="1">
      <c r="A7" s="91"/>
      <c r="B7" s="1">
        <v>2</v>
      </c>
      <c r="C7" s="5" t="s">
        <v>315</v>
      </c>
      <c r="D7" s="1">
        <f t="shared" si="0"/>
        <v>288</v>
      </c>
      <c r="E7" s="1">
        <f t="shared" si="1"/>
        <v>216</v>
      </c>
      <c r="F7" s="1">
        <v>72</v>
      </c>
      <c r="G7" s="1"/>
      <c r="H7" s="1" t="s">
        <v>15</v>
      </c>
      <c r="I7" s="1"/>
      <c r="J7" s="1">
        <v>36</v>
      </c>
      <c r="K7" s="1">
        <v>36</v>
      </c>
      <c r="L7" s="1"/>
      <c r="M7" s="1"/>
      <c r="N7" s="1"/>
      <c r="O7" s="1"/>
    </row>
    <row r="8" spans="1:15" ht="24" customHeight="1">
      <c r="A8" s="91"/>
      <c r="B8" s="1">
        <v>3</v>
      </c>
      <c r="C8" s="5" t="s">
        <v>316</v>
      </c>
      <c r="D8" s="1">
        <f t="shared" si="0"/>
        <v>106</v>
      </c>
      <c r="E8" s="1">
        <f t="shared" si="1"/>
        <v>72</v>
      </c>
      <c r="F8" s="1">
        <v>24</v>
      </c>
      <c r="G8" s="1">
        <v>10</v>
      </c>
      <c r="H8" s="1" t="s">
        <v>15</v>
      </c>
      <c r="I8" s="1"/>
      <c r="J8" s="1"/>
      <c r="K8" s="1">
        <v>24</v>
      </c>
      <c r="L8" s="1"/>
      <c r="M8" s="1"/>
      <c r="N8" s="1"/>
      <c r="O8" s="1"/>
    </row>
    <row r="9" spans="1:15" ht="27" customHeight="1">
      <c r="A9" s="91"/>
      <c r="B9" s="1">
        <v>4</v>
      </c>
      <c r="C9" s="4" t="s">
        <v>297</v>
      </c>
      <c r="D9" s="1">
        <f t="shared" si="0"/>
        <v>64</v>
      </c>
      <c r="E9" s="1">
        <f t="shared" si="1"/>
        <v>48</v>
      </c>
      <c r="F9" s="1">
        <v>16</v>
      </c>
      <c r="G9" s="1"/>
      <c r="H9" s="17"/>
      <c r="I9" s="1" t="s">
        <v>15</v>
      </c>
      <c r="J9" s="1"/>
      <c r="K9" s="1"/>
      <c r="L9" s="1"/>
      <c r="M9" s="1">
        <v>16</v>
      </c>
      <c r="N9" s="1"/>
      <c r="O9" s="1" t="s">
        <v>484</v>
      </c>
    </row>
    <row r="10" spans="1:15" ht="24" customHeight="1">
      <c r="A10" s="91" t="s">
        <v>16</v>
      </c>
      <c r="B10" s="1">
        <v>5</v>
      </c>
      <c r="C10" s="2" t="s">
        <v>392</v>
      </c>
      <c r="D10" s="1">
        <f t="shared" si="0"/>
        <v>128</v>
      </c>
      <c r="E10" s="1">
        <f t="shared" si="1"/>
        <v>90</v>
      </c>
      <c r="F10" s="1">
        <v>30</v>
      </c>
      <c r="G10" s="1">
        <v>8</v>
      </c>
      <c r="H10" s="1" t="s">
        <v>15</v>
      </c>
      <c r="I10" s="1"/>
      <c r="J10" s="1">
        <v>30</v>
      </c>
      <c r="K10" s="17"/>
      <c r="L10" s="1"/>
      <c r="M10" s="17"/>
      <c r="N10" s="1"/>
      <c r="O10" s="1"/>
    </row>
    <row r="11" spans="1:15" ht="24" customHeight="1">
      <c r="A11" s="91"/>
      <c r="B11" s="1">
        <v>6</v>
      </c>
      <c r="C11" s="2" t="s">
        <v>422</v>
      </c>
      <c r="D11" s="1">
        <f t="shared" si="0"/>
        <v>128</v>
      </c>
      <c r="E11" s="1">
        <f t="shared" si="1"/>
        <v>90</v>
      </c>
      <c r="F11" s="1">
        <v>30</v>
      </c>
      <c r="G11" s="1">
        <v>8</v>
      </c>
      <c r="H11" s="1" t="s">
        <v>15</v>
      </c>
      <c r="I11" s="1"/>
      <c r="J11" s="17"/>
      <c r="K11" s="1">
        <v>30</v>
      </c>
      <c r="L11" s="1"/>
      <c r="M11" s="1"/>
      <c r="N11" s="1"/>
      <c r="O11" s="1"/>
    </row>
    <row r="12" spans="1:15" ht="24" customHeight="1">
      <c r="A12" s="91"/>
      <c r="B12" s="1">
        <v>7</v>
      </c>
      <c r="C12" s="2" t="s">
        <v>423</v>
      </c>
      <c r="D12" s="1">
        <f t="shared" si="0"/>
        <v>88</v>
      </c>
      <c r="E12" s="1">
        <f t="shared" si="1"/>
        <v>60</v>
      </c>
      <c r="F12" s="1">
        <v>20</v>
      </c>
      <c r="G12" s="1">
        <v>8</v>
      </c>
      <c r="H12" s="1" t="s">
        <v>15</v>
      </c>
      <c r="I12" s="1"/>
      <c r="J12" s="1"/>
      <c r="K12" s="1">
        <v>20</v>
      </c>
      <c r="L12" s="17"/>
      <c r="M12" s="1"/>
      <c r="N12" s="1"/>
      <c r="O12" s="1"/>
    </row>
    <row r="13" spans="1:15" ht="24" customHeight="1">
      <c r="A13" s="91"/>
      <c r="B13" s="1">
        <v>8</v>
      </c>
      <c r="C13" s="2" t="s">
        <v>424</v>
      </c>
      <c r="D13" s="1">
        <f t="shared" si="0"/>
        <v>128</v>
      </c>
      <c r="E13" s="1">
        <f t="shared" si="1"/>
        <v>96</v>
      </c>
      <c r="F13" s="1">
        <v>32</v>
      </c>
      <c r="G13" s="1"/>
      <c r="H13" s="1" t="s">
        <v>15</v>
      </c>
      <c r="I13" s="17"/>
      <c r="J13" s="1"/>
      <c r="K13" s="1">
        <v>32</v>
      </c>
      <c r="L13" s="17"/>
      <c r="M13" s="1"/>
      <c r="N13" s="1"/>
      <c r="O13" s="1"/>
    </row>
    <row r="14" spans="1:15" ht="24" customHeight="1">
      <c r="A14" s="91"/>
      <c r="B14" s="1">
        <v>9</v>
      </c>
      <c r="C14" s="2" t="s">
        <v>425</v>
      </c>
      <c r="D14" s="1">
        <f t="shared" si="0"/>
        <v>144</v>
      </c>
      <c r="E14" s="1">
        <f t="shared" si="1"/>
        <v>108</v>
      </c>
      <c r="F14" s="1">
        <v>36</v>
      </c>
      <c r="G14" s="1"/>
      <c r="H14" s="1" t="s">
        <v>15</v>
      </c>
      <c r="I14" s="1"/>
      <c r="J14" s="1">
        <v>36</v>
      </c>
      <c r="K14" s="1"/>
      <c r="L14" s="17"/>
      <c r="M14" s="1"/>
      <c r="N14" s="1"/>
      <c r="O14" s="1"/>
    </row>
    <row r="15" spans="1:15" ht="24" customHeight="1">
      <c r="A15" s="91"/>
      <c r="B15" s="1">
        <v>10</v>
      </c>
      <c r="C15" s="2" t="s">
        <v>426</v>
      </c>
      <c r="D15" s="1">
        <f t="shared" si="0"/>
        <v>116</v>
      </c>
      <c r="E15" s="1">
        <f t="shared" si="1"/>
        <v>84</v>
      </c>
      <c r="F15" s="1">
        <v>28</v>
      </c>
      <c r="G15" s="1">
        <v>4</v>
      </c>
      <c r="H15" s="17"/>
      <c r="I15" s="1" t="s">
        <v>15</v>
      </c>
      <c r="J15" s="1">
        <v>28</v>
      </c>
      <c r="K15" s="17"/>
      <c r="L15" s="17"/>
      <c r="M15" s="17"/>
      <c r="N15" s="1"/>
      <c r="O15" s="1"/>
    </row>
    <row r="16" spans="1:15" ht="24" customHeight="1">
      <c r="A16" s="91"/>
      <c r="B16" s="1">
        <v>11</v>
      </c>
      <c r="C16" s="37" t="s">
        <v>427</v>
      </c>
      <c r="D16" s="1">
        <f t="shared" si="0"/>
        <v>128</v>
      </c>
      <c r="E16" s="1">
        <f t="shared" si="1"/>
        <v>96</v>
      </c>
      <c r="F16" s="1">
        <v>32</v>
      </c>
      <c r="G16" s="1"/>
      <c r="H16" s="17"/>
      <c r="I16" s="1" t="s">
        <v>15</v>
      </c>
      <c r="J16" s="1"/>
      <c r="K16" s="1"/>
      <c r="L16" s="1">
        <v>32</v>
      </c>
      <c r="M16" s="17"/>
      <c r="N16" s="1"/>
      <c r="O16" s="1"/>
    </row>
    <row r="17" spans="1:15" ht="24" customHeight="1">
      <c r="A17" s="91"/>
      <c r="B17" s="1">
        <v>12</v>
      </c>
      <c r="C17" s="2" t="s">
        <v>428</v>
      </c>
      <c r="D17" s="1">
        <f t="shared" si="0"/>
        <v>128</v>
      </c>
      <c r="E17" s="1">
        <f t="shared" si="1"/>
        <v>96</v>
      </c>
      <c r="F17" s="1">
        <v>32</v>
      </c>
      <c r="G17" s="1"/>
      <c r="H17" s="1" t="s">
        <v>15</v>
      </c>
      <c r="I17" s="17"/>
      <c r="J17" s="17"/>
      <c r="L17" s="1">
        <v>32</v>
      </c>
      <c r="M17" s="1"/>
      <c r="N17" s="1"/>
      <c r="O17" s="1"/>
    </row>
    <row r="18" spans="1:15" ht="24" customHeight="1">
      <c r="A18" s="91"/>
      <c r="B18" s="1">
        <v>13</v>
      </c>
      <c r="C18" s="2" t="s">
        <v>429</v>
      </c>
      <c r="D18" s="1">
        <f t="shared" si="0"/>
        <v>112</v>
      </c>
      <c r="E18" s="1">
        <f t="shared" si="1"/>
        <v>84</v>
      </c>
      <c r="F18" s="1">
        <v>28</v>
      </c>
      <c r="G18" s="1"/>
      <c r="H18" s="1" t="s">
        <v>15</v>
      </c>
      <c r="I18" s="1"/>
      <c r="J18" s="1"/>
      <c r="K18" s="17"/>
      <c r="L18" s="17"/>
      <c r="M18" s="1">
        <v>28</v>
      </c>
      <c r="N18" s="1"/>
      <c r="O18" s="1"/>
    </row>
    <row r="19" spans="1:15" ht="24" customHeight="1">
      <c r="A19" s="91"/>
      <c r="B19" s="1">
        <v>14</v>
      </c>
      <c r="C19" s="2" t="s">
        <v>430</v>
      </c>
      <c r="D19" s="1">
        <f t="shared" si="0"/>
        <v>128</v>
      </c>
      <c r="E19" s="1">
        <f t="shared" si="1"/>
        <v>96</v>
      </c>
      <c r="F19" s="1">
        <v>32</v>
      </c>
      <c r="G19" s="1"/>
      <c r="H19" s="1" t="s">
        <v>15</v>
      </c>
      <c r="I19" s="1"/>
      <c r="J19" s="1"/>
      <c r="K19" s="1"/>
      <c r="L19" s="17"/>
      <c r="M19" s="1">
        <v>32</v>
      </c>
      <c r="N19" s="1"/>
      <c r="O19" s="1"/>
    </row>
    <row r="20" spans="1:15" ht="24" customHeight="1">
      <c r="A20" s="91"/>
      <c r="B20" s="1">
        <v>15</v>
      </c>
      <c r="C20" s="2" t="s">
        <v>431</v>
      </c>
      <c r="D20" s="1">
        <f t="shared" si="0"/>
        <v>128</v>
      </c>
      <c r="E20" s="1">
        <f t="shared" si="1"/>
        <v>96</v>
      </c>
      <c r="F20" s="1">
        <v>32</v>
      </c>
      <c r="G20" s="1"/>
      <c r="H20" s="1" t="s">
        <v>15</v>
      </c>
      <c r="I20" s="2"/>
      <c r="J20" s="1"/>
      <c r="K20" s="1"/>
      <c r="L20" s="17"/>
      <c r="M20" s="1">
        <v>32</v>
      </c>
      <c r="N20" s="1"/>
      <c r="O20" s="1"/>
    </row>
    <row r="21" spans="1:15" ht="24" customHeight="1">
      <c r="A21" s="91"/>
      <c r="B21" s="1">
        <v>16</v>
      </c>
      <c r="C21" s="2" t="s">
        <v>432</v>
      </c>
      <c r="D21" s="1">
        <f t="shared" si="0"/>
        <v>144</v>
      </c>
      <c r="E21" s="1">
        <f t="shared" si="1"/>
        <v>108</v>
      </c>
      <c r="F21" s="1">
        <v>36</v>
      </c>
      <c r="G21" s="1"/>
      <c r="H21" s="1" t="s">
        <v>15</v>
      </c>
      <c r="I21" s="1"/>
      <c r="J21" s="1"/>
      <c r="K21" s="1"/>
      <c r="L21" s="1">
        <v>36</v>
      </c>
      <c r="M21" s="17"/>
      <c r="N21" s="1"/>
      <c r="O21" s="1" t="s">
        <v>484</v>
      </c>
    </row>
    <row r="22" spans="1:15" ht="24" customHeight="1">
      <c r="A22" s="91"/>
      <c r="B22" s="1">
        <v>17</v>
      </c>
      <c r="C22" s="2" t="s">
        <v>433</v>
      </c>
      <c r="D22" s="1">
        <f t="shared" si="0"/>
        <v>128</v>
      </c>
      <c r="E22" s="1">
        <f t="shared" si="1"/>
        <v>96</v>
      </c>
      <c r="F22" s="1">
        <v>32</v>
      </c>
      <c r="G22" s="1"/>
      <c r="H22" s="1" t="s">
        <v>15</v>
      </c>
      <c r="I22" s="1"/>
      <c r="J22" s="1"/>
      <c r="K22" s="17"/>
      <c r="L22" s="1">
        <v>32</v>
      </c>
      <c r="M22" s="1"/>
      <c r="N22" s="1"/>
      <c r="O22" s="1"/>
    </row>
    <row r="23" spans="1:15" ht="24" customHeight="1">
      <c r="A23" s="91"/>
      <c r="B23" s="1">
        <v>18</v>
      </c>
      <c r="C23" s="2" t="s">
        <v>434</v>
      </c>
      <c r="D23" s="1">
        <f t="shared" si="0"/>
        <v>128</v>
      </c>
      <c r="E23" s="1">
        <f t="shared" si="1"/>
        <v>96</v>
      </c>
      <c r="F23" s="1">
        <v>32</v>
      </c>
      <c r="G23" s="1"/>
      <c r="H23" s="2"/>
      <c r="I23" s="1" t="s">
        <v>15</v>
      </c>
      <c r="J23" s="1"/>
      <c r="K23" s="17"/>
      <c r="L23" s="17"/>
      <c r="M23" s="1">
        <v>32</v>
      </c>
      <c r="N23" s="1"/>
      <c r="O23" s="1"/>
    </row>
    <row r="24" spans="1:15" ht="24" customHeight="1">
      <c r="A24" s="91"/>
      <c r="B24" s="1">
        <v>19</v>
      </c>
      <c r="C24" s="2" t="s">
        <v>435</v>
      </c>
      <c r="D24" s="1">
        <f t="shared" si="0"/>
        <v>128</v>
      </c>
      <c r="E24" s="1">
        <f t="shared" si="1"/>
        <v>96</v>
      </c>
      <c r="F24" s="1">
        <v>32</v>
      </c>
      <c r="G24" s="1"/>
      <c r="H24" s="1" t="s">
        <v>15</v>
      </c>
      <c r="I24" s="1"/>
      <c r="J24" s="1"/>
      <c r="K24" s="1"/>
      <c r="L24" s="1">
        <v>32</v>
      </c>
      <c r="M24" s="1"/>
      <c r="N24" s="1"/>
      <c r="O24" s="1"/>
    </row>
    <row r="25" spans="1:15" ht="24" customHeight="1">
      <c r="A25" s="91"/>
      <c r="B25" s="1">
        <v>20</v>
      </c>
      <c r="C25" s="2" t="s">
        <v>436</v>
      </c>
      <c r="D25" s="1">
        <f t="shared" si="0"/>
        <v>112</v>
      </c>
      <c r="E25" s="1">
        <f t="shared" si="1"/>
        <v>84</v>
      </c>
      <c r="F25" s="1">
        <v>28</v>
      </c>
      <c r="G25" s="1"/>
      <c r="H25" s="1" t="s">
        <v>15</v>
      </c>
      <c r="I25" s="1"/>
      <c r="J25" s="1"/>
      <c r="K25" s="1"/>
      <c r="L25" s="1">
        <v>28</v>
      </c>
      <c r="M25" s="17"/>
      <c r="N25" s="1"/>
      <c r="O25" s="1"/>
    </row>
    <row r="26" spans="1:15" ht="24" customHeight="1">
      <c r="A26" s="91"/>
      <c r="B26" s="1">
        <v>21</v>
      </c>
      <c r="C26" s="2" t="s">
        <v>437</v>
      </c>
      <c r="D26" s="1">
        <f t="shared" si="0"/>
        <v>112</v>
      </c>
      <c r="E26" s="1">
        <f t="shared" si="1"/>
        <v>84</v>
      </c>
      <c r="F26" s="1">
        <v>28</v>
      </c>
      <c r="G26" s="1"/>
      <c r="H26" s="1" t="s">
        <v>15</v>
      </c>
      <c r="I26" s="1"/>
      <c r="J26" s="17"/>
      <c r="K26" s="1"/>
      <c r="L26" s="1"/>
      <c r="M26" s="1">
        <v>28</v>
      </c>
      <c r="N26" s="1"/>
      <c r="O26" s="1"/>
    </row>
    <row r="27" spans="1:15" ht="24" customHeight="1">
      <c r="A27" s="91" t="s">
        <v>17</v>
      </c>
      <c r="B27" s="1"/>
      <c r="C27" s="5" t="s">
        <v>225</v>
      </c>
      <c r="D27" s="1" t="s">
        <v>108</v>
      </c>
      <c r="E27" s="1"/>
      <c r="F27" s="1"/>
      <c r="G27" s="1"/>
      <c r="H27" s="1"/>
      <c r="I27" s="1"/>
      <c r="J27" s="1"/>
      <c r="K27" s="1"/>
      <c r="L27" s="1"/>
      <c r="M27" s="1"/>
      <c r="N27" s="1" t="s">
        <v>134</v>
      </c>
      <c r="O27" s="1"/>
    </row>
    <row r="28" spans="1:15" ht="24" customHeight="1">
      <c r="A28" s="91"/>
      <c r="B28" s="1"/>
      <c r="C28" s="5" t="s">
        <v>100</v>
      </c>
      <c r="D28" s="1" t="s">
        <v>135</v>
      </c>
      <c r="E28" s="1"/>
      <c r="F28" s="1"/>
      <c r="G28" s="1"/>
      <c r="H28" s="1"/>
      <c r="I28" s="1"/>
      <c r="J28" s="1"/>
      <c r="K28" s="1"/>
      <c r="L28" s="1"/>
      <c r="M28" s="1"/>
      <c r="N28" s="1" t="s">
        <v>135</v>
      </c>
      <c r="O28" s="1"/>
    </row>
    <row r="29" spans="1:15" ht="24" customHeight="1">
      <c r="A29" s="91"/>
      <c r="B29" s="74" t="s">
        <v>19</v>
      </c>
      <c r="C29" s="74"/>
      <c r="D29" s="1">
        <f>SUM(D6:D26)</f>
        <v>2854</v>
      </c>
      <c r="E29" s="1">
        <f>SUM(E6:E26)</f>
        <v>2112</v>
      </c>
      <c r="F29" s="1">
        <f>SUM(F6:F28)</f>
        <v>704</v>
      </c>
      <c r="G29" s="1">
        <f>SUM(G6:G26)</f>
        <v>38</v>
      </c>
      <c r="H29" s="1"/>
      <c r="I29" s="1"/>
      <c r="J29" s="1">
        <f>SUM(J6:J28)</f>
        <v>166</v>
      </c>
      <c r="K29" s="1">
        <f>SUM(K6:K28)</f>
        <v>178</v>
      </c>
      <c r="L29" s="1">
        <f>SUM(L6:L28)</f>
        <v>192</v>
      </c>
      <c r="M29" s="1">
        <f>SUM(M6:M28)</f>
        <v>168</v>
      </c>
      <c r="N29" s="1" t="s">
        <v>179</v>
      </c>
      <c r="O29" s="1"/>
    </row>
    <row r="30" spans="1:15" ht="24" customHeight="1">
      <c r="A30" s="90" t="s">
        <v>483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</sheetData>
  <mergeCells count="21">
    <mergeCell ref="E4:E5"/>
    <mergeCell ref="A6:A9"/>
    <mergeCell ref="A1:O1"/>
    <mergeCell ref="A2:A5"/>
    <mergeCell ref="B2:B5"/>
    <mergeCell ref="C2:C5"/>
    <mergeCell ref="D2:G2"/>
    <mergeCell ref="H2:I3"/>
    <mergeCell ref="J2:N4"/>
    <mergeCell ref="H4:H5"/>
    <mergeCell ref="E3:G3"/>
    <mergeCell ref="O2:O5"/>
    <mergeCell ref="A30:O30"/>
    <mergeCell ref="F4:F5"/>
    <mergeCell ref="A10:A21"/>
    <mergeCell ref="A22:A26"/>
    <mergeCell ref="A27:A29"/>
    <mergeCell ref="B29:C29"/>
    <mergeCell ref="I4:I5"/>
    <mergeCell ref="D3:D5"/>
    <mergeCell ref="G4:G5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0">
      <selection activeCell="S7" sqref="S7"/>
    </sheetView>
  </sheetViews>
  <sheetFormatPr defaultColWidth="9.00390625" defaultRowHeight="14.25"/>
  <cols>
    <col min="1" max="1" width="3.75390625" style="0" customWidth="1"/>
    <col min="2" max="2" width="3.75390625" style="6" customWidth="1"/>
    <col min="3" max="3" width="17.50390625" style="0" customWidth="1"/>
    <col min="4" max="14" width="4.875" style="0" customWidth="1"/>
    <col min="15" max="15" width="6.875" style="0" customWidth="1"/>
    <col min="16" max="19" width="7.75390625" style="0" customWidth="1"/>
    <col min="20" max="20" width="8.00390625" style="0" customWidth="1"/>
  </cols>
  <sheetData>
    <row r="1" spans="1:15" ht="30.75" customHeight="1">
      <c r="A1" s="75" t="s">
        <v>442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19.5" customHeight="1">
      <c r="A2" s="72" t="s">
        <v>0</v>
      </c>
      <c r="B2" s="72" t="s">
        <v>1</v>
      </c>
      <c r="C2" s="77" t="s">
        <v>2</v>
      </c>
      <c r="D2" s="69" t="s">
        <v>3</v>
      </c>
      <c r="E2" s="70"/>
      <c r="F2" s="70"/>
      <c r="G2" s="71"/>
      <c r="H2" s="86" t="s">
        <v>4</v>
      </c>
      <c r="I2" s="87"/>
      <c r="J2" s="80" t="s">
        <v>5</v>
      </c>
      <c r="K2" s="81"/>
      <c r="L2" s="81"/>
      <c r="M2" s="81"/>
      <c r="N2" s="81"/>
      <c r="O2" s="72" t="s">
        <v>6</v>
      </c>
    </row>
    <row r="3" spans="1:15" ht="19.5" customHeight="1">
      <c r="A3" s="76"/>
      <c r="B3" s="76"/>
      <c r="C3" s="78"/>
      <c r="D3" s="72" t="s">
        <v>7</v>
      </c>
      <c r="E3" s="69" t="s">
        <v>8</v>
      </c>
      <c r="F3" s="70"/>
      <c r="G3" s="71"/>
      <c r="H3" s="88"/>
      <c r="I3" s="89"/>
      <c r="J3" s="82"/>
      <c r="K3" s="83"/>
      <c r="L3" s="83"/>
      <c r="M3" s="83"/>
      <c r="N3" s="83"/>
      <c r="O3" s="76"/>
    </row>
    <row r="4" spans="1:15" ht="19.5" customHeight="1">
      <c r="A4" s="76"/>
      <c r="B4" s="76"/>
      <c r="C4" s="78"/>
      <c r="D4" s="76"/>
      <c r="E4" s="72" t="s">
        <v>9</v>
      </c>
      <c r="F4" s="72" t="s">
        <v>10</v>
      </c>
      <c r="G4" s="92" t="s">
        <v>11</v>
      </c>
      <c r="H4" s="72" t="s">
        <v>12</v>
      </c>
      <c r="I4" s="72" t="s">
        <v>13</v>
      </c>
      <c r="J4" s="84"/>
      <c r="K4" s="85"/>
      <c r="L4" s="85"/>
      <c r="M4" s="85"/>
      <c r="N4" s="85"/>
      <c r="O4" s="76"/>
    </row>
    <row r="5" spans="1:15" ht="19.5" customHeight="1">
      <c r="A5" s="73"/>
      <c r="B5" s="73"/>
      <c r="C5" s="79"/>
      <c r="D5" s="73"/>
      <c r="E5" s="73"/>
      <c r="F5" s="73"/>
      <c r="G5" s="93"/>
      <c r="H5" s="73"/>
      <c r="I5" s="73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73"/>
    </row>
    <row r="6" spans="1:15" ht="24.75" customHeight="1">
      <c r="A6" s="91" t="s">
        <v>14</v>
      </c>
      <c r="B6" s="1">
        <v>1</v>
      </c>
      <c r="C6" s="5" t="s">
        <v>438</v>
      </c>
      <c r="D6" s="1">
        <f aca="true" t="shared" si="0" ref="D6:D25">E6+F6+G6</f>
        <v>288</v>
      </c>
      <c r="E6" s="1">
        <f aca="true" t="shared" si="1" ref="E6:E24">F6*3</f>
        <v>216</v>
      </c>
      <c r="F6" s="1">
        <v>72</v>
      </c>
      <c r="G6" s="1"/>
      <c r="H6" s="1" t="s">
        <v>15</v>
      </c>
      <c r="I6" s="1"/>
      <c r="J6" s="1">
        <v>36</v>
      </c>
      <c r="K6" s="1">
        <v>36</v>
      </c>
      <c r="L6" s="1"/>
      <c r="M6" s="1"/>
      <c r="N6" s="1"/>
      <c r="O6" s="1"/>
    </row>
    <row r="7" spans="1:15" ht="24.75" customHeight="1">
      <c r="A7" s="91"/>
      <c r="B7" s="1">
        <v>2</v>
      </c>
      <c r="C7" s="5" t="s">
        <v>439</v>
      </c>
      <c r="D7" s="1">
        <f t="shared" si="0"/>
        <v>288</v>
      </c>
      <c r="E7" s="1">
        <f t="shared" si="1"/>
        <v>216</v>
      </c>
      <c r="F7" s="1">
        <v>72</v>
      </c>
      <c r="G7" s="1"/>
      <c r="H7" s="1" t="s">
        <v>15</v>
      </c>
      <c r="I7" s="1"/>
      <c r="J7" s="1">
        <v>36</v>
      </c>
      <c r="K7" s="1">
        <v>36</v>
      </c>
      <c r="L7" s="1"/>
      <c r="M7" s="1"/>
      <c r="N7" s="1"/>
      <c r="O7" s="1"/>
    </row>
    <row r="8" spans="1:15" ht="24.75" customHeight="1">
      <c r="A8" s="91"/>
      <c r="B8" s="1">
        <v>3</v>
      </c>
      <c r="C8" s="5" t="s">
        <v>440</v>
      </c>
      <c r="D8" s="1">
        <f t="shared" si="0"/>
        <v>106</v>
      </c>
      <c r="E8" s="1">
        <f t="shared" si="1"/>
        <v>72</v>
      </c>
      <c r="F8" s="1">
        <v>24</v>
      </c>
      <c r="G8" s="1">
        <v>10</v>
      </c>
      <c r="H8" s="1" t="s">
        <v>15</v>
      </c>
      <c r="I8" s="1"/>
      <c r="J8" s="1"/>
      <c r="K8" s="1">
        <v>24</v>
      </c>
      <c r="L8" s="1"/>
      <c r="M8" s="1"/>
      <c r="N8" s="1"/>
      <c r="O8" s="1"/>
    </row>
    <row r="9" spans="1:15" ht="28.5" customHeight="1">
      <c r="A9" s="91"/>
      <c r="B9" s="1">
        <v>4</v>
      </c>
      <c r="C9" s="4" t="s">
        <v>441</v>
      </c>
      <c r="D9" s="1">
        <f t="shared" si="0"/>
        <v>64</v>
      </c>
      <c r="E9" s="1">
        <f t="shared" si="1"/>
        <v>48</v>
      </c>
      <c r="F9" s="1">
        <v>16</v>
      </c>
      <c r="G9" s="1"/>
      <c r="H9" s="17"/>
      <c r="I9" s="1" t="s">
        <v>15</v>
      </c>
      <c r="J9" s="1"/>
      <c r="K9" s="1"/>
      <c r="L9" s="1"/>
      <c r="M9" s="1">
        <v>16</v>
      </c>
      <c r="N9" s="1"/>
      <c r="O9" s="1" t="s">
        <v>484</v>
      </c>
    </row>
    <row r="10" spans="1:15" ht="24.75" customHeight="1">
      <c r="A10" s="91" t="s">
        <v>16</v>
      </c>
      <c r="B10" s="1">
        <v>5</v>
      </c>
      <c r="C10" s="2" t="s">
        <v>443</v>
      </c>
      <c r="D10" s="1">
        <f t="shared" si="0"/>
        <v>144</v>
      </c>
      <c r="E10" s="1">
        <f t="shared" si="1"/>
        <v>108</v>
      </c>
      <c r="F10" s="1">
        <v>36</v>
      </c>
      <c r="G10" s="1"/>
      <c r="H10" s="1" t="s">
        <v>15</v>
      </c>
      <c r="I10" s="1"/>
      <c r="J10" s="1">
        <v>36</v>
      </c>
      <c r="K10" s="30"/>
      <c r="L10" s="1"/>
      <c r="M10" s="17"/>
      <c r="N10" s="1"/>
      <c r="O10" s="1"/>
    </row>
    <row r="11" spans="1:15" ht="24.75" customHeight="1">
      <c r="A11" s="91"/>
      <c r="B11" s="1">
        <v>6</v>
      </c>
      <c r="C11" s="2" t="s">
        <v>444</v>
      </c>
      <c r="D11" s="1">
        <f t="shared" si="0"/>
        <v>144</v>
      </c>
      <c r="E11" s="1">
        <f t="shared" si="1"/>
        <v>108</v>
      </c>
      <c r="F11" s="1">
        <v>36</v>
      </c>
      <c r="G11" s="1"/>
      <c r="H11" s="1" t="s">
        <v>15</v>
      </c>
      <c r="I11" s="1"/>
      <c r="J11" s="1"/>
      <c r="K11" s="1">
        <v>36</v>
      </c>
      <c r="L11" s="30"/>
      <c r="M11" s="17"/>
      <c r="N11" s="1"/>
      <c r="O11" s="1" t="s">
        <v>484</v>
      </c>
    </row>
    <row r="12" spans="1:15" ht="24.75" customHeight="1">
      <c r="A12" s="91"/>
      <c r="B12" s="1">
        <v>7</v>
      </c>
      <c r="C12" s="2" t="s">
        <v>445</v>
      </c>
      <c r="D12" s="1">
        <f t="shared" si="0"/>
        <v>144</v>
      </c>
      <c r="E12" s="1">
        <f t="shared" si="1"/>
        <v>102</v>
      </c>
      <c r="F12" s="1">
        <v>34</v>
      </c>
      <c r="G12" s="1">
        <v>8</v>
      </c>
      <c r="H12" s="1" t="s">
        <v>15</v>
      </c>
      <c r="I12" s="1"/>
      <c r="J12" s="1">
        <v>34</v>
      </c>
      <c r="K12" s="1"/>
      <c r="L12" s="1"/>
      <c r="M12" s="17"/>
      <c r="N12" s="1"/>
      <c r="O12" s="1"/>
    </row>
    <row r="13" spans="1:15" ht="24.75" customHeight="1">
      <c r="A13" s="91"/>
      <c r="B13" s="1">
        <v>8</v>
      </c>
      <c r="C13" s="2" t="s">
        <v>23</v>
      </c>
      <c r="D13" s="1">
        <f t="shared" si="0"/>
        <v>136</v>
      </c>
      <c r="E13" s="1">
        <f t="shared" si="1"/>
        <v>102</v>
      </c>
      <c r="F13" s="1">
        <v>34</v>
      </c>
      <c r="G13" s="1"/>
      <c r="H13" s="1" t="s">
        <v>15</v>
      </c>
      <c r="I13" s="1"/>
      <c r="J13" s="17"/>
      <c r="K13" s="1">
        <v>34</v>
      </c>
      <c r="L13" s="1"/>
      <c r="M13" s="17"/>
      <c r="N13" s="1"/>
      <c r="O13" s="1"/>
    </row>
    <row r="14" spans="1:15" ht="24.75" customHeight="1">
      <c r="A14" s="91"/>
      <c r="B14" s="1">
        <v>9</v>
      </c>
      <c r="C14" s="2" t="s">
        <v>408</v>
      </c>
      <c r="D14" s="1">
        <f t="shared" si="0"/>
        <v>128</v>
      </c>
      <c r="E14" s="1">
        <f t="shared" si="1"/>
        <v>90</v>
      </c>
      <c r="F14" s="1">
        <v>30</v>
      </c>
      <c r="G14" s="1">
        <v>8</v>
      </c>
      <c r="H14" s="1" t="s">
        <v>15</v>
      </c>
      <c r="I14" s="1"/>
      <c r="J14" s="30"/>
      <c r="L14" s="1">
        <v>30</v>
      </c>
      <c r="M14" s="1"/>
      <c r="N14" s="1"/>
      <c r="O14" s="1"/>
    </row>
    <row r="15" spans="1:15" ht="24.75" customHeight="1">
      <c r="A15" s="91"/>
      <c r="B15" s="1">
        <v>10</v>
      </c>
      <c r="C15" s="2" t="s">
        <v>25</v>
      </c>
      <c r="D15" s="1">
        <f t="shared" si="0"/>
        <v>136</v>
      </c>
      <c r="E15" s="1">
        <f t="shared" si="1"/>
        <v>102</v>
      </c>
      <c r="F15" s="1">
        <v>34</v>
      </c>
      <c r="G15" s="1"/>
      <c r="H15" s="1" t="s">
        <v>15</v>
      </c>
      <c r="I15" s="1"/>
      <c r="J15" s="1"/>
      <c r="K15" s="30"/>
      <c r="L15" s="1">
        <v>34</v>
      </c>
      <c r="M15" s="1"/>
      <c r="N15" s="1"/>
      <c r="O15" s="1"/>
    </row>
    <row r="16" spans="1:15" ht="24.75" customHeight="1">
      <c r="A16" s="91"/>
      <c r="B16" s="1">
        <v>11</v>
      </c>
      <c r="C16" s="33" t="s">
        <v>446</v>
      </c>
      <c r="D16" s="1">
        <f t="shared" si="0"/>
        <v>144</v>
      </c>
      <c r="E16" s="1">
        <f t="shared" si="1"/>
        <v>108</v>
      </c>
      <c r="F16" s="1">
        <v>36</v>
      </c>
      <c r="G16" s="1"/>
      <c r="H16" s="1" t="s">
        <v>15</v>
      </c>
      <c r="I16" s="1"/>
      <c r="J16" s="1">
        <v>36</v>
      </c>
      <c r="K16" s="1"/>
      <c r="L16" s="30"/>
      <c r="M16" s="1"/>
      <c r="N16" s="1"/>
      <c r="O16" s="1"/>
    </row>
    <row r="17" spans="1:15" ht="24.75" customHeight="1">
      <c r="A17" s="91"/>
      <c r="B17" s="1">
        <v>12</v>
      </c>
      <c r="C17" s="2" t="s">
        <v>447</v>
      </c>
      <c r="D17" s="1">
        <f t="shared" si="0"/>
        <v>144</v>
      </c>
      <c r="E17" s="1">
        <f t="shared" si="1"/>
        <v>108</v>
      </c>
      <c r="F17" s="1">
        <v>36</v>
      </c>
      <c r="G17" s="1"/>
      <c r="H17" s="1" t="s">
        <v>15</v>
      </c>
      <c r="I17" s="1"/>
      <c r="J17" s="1"/>
      <c r="K17" s="1"/>
      <c r="L17" s="1">
        <v>36</v>
      </c>
      <c r="M17" s="1"/>
      <c r="N17" s="1"/>
      <c r="O17" s="1"/>
    </row>
    <row r="18" spans="1:15" ht="24.75" customHeight="1">
      <c r="A18" s="91"/>
      <c r="B18" s="1">
        <v>13</v>
      </c>
      <c r="C18" s="2" t="s">
        <v>448</v>
      </c>
      <c r="D18" s="1">
        <f t="shared" si="0"/>
        <v>144</v>
      </c>
      <c r="E18" s="1">
        <f t="shared" si="1"/>
        <v>108</v>
      </c>
      <c r="F18" s="1">
        <v>36</v>
      </c>
      <c r="G18" s="1"/>
      <c r="H18" s="1" t="s">
        <v>15</v>
      </c>
      <c r="I18" s="1"/>
      <c r="J18" s="1"/>
      <c r="L18" s="1">
        <v>36</v>
      </c>
      <c r="M18" s="1"/>
      <c r="N18" s="1"/>
      <c r="O18" s="1"/>
    </row>
    <row r="19" spans="1:15" ht="24.75" customHeight="1">
      <c r="A19" s="91"/>
      <c r="B19" s="1">
        <v>14</v>
      </c>
      <c r="C19" s="31" t="s">
        <v>449</v>
      </c>
      <c r="D19" s="1">
        <f t="shared" si="0"/>
        <v>128</v>
      </c>
      <c r="E19" s="1">
        <f t="shared" si="1"/>
        <v>96</v>
      </c>
      <c r="F19" s="1">
        <v>32</v>
      </c>
      <c r="G19" s="1"/>
      <c r="H19" s="1" t="s">
        <v>15</v>
      </c>
      <c r="I19" s="1"/>
      <c r="J19" s="1"/>
      <c r="K19" s="1"/>
      <c r="L19" s="1">
        <v>32</v>
      </c>
      <c r="N19" s="1"/>
      <c r="O19" s="1"/>
    </row>
    <row r="20" spans="1:15" ht="24.75" customHeight="1">
      <c r="A20" s="91"/>
      <c r="B20" s="1">
        <v>15</v>
      </c>
      <c r="C20" s="31" t="s">
        <v>450</v>
      </c>
      <c r="D20" s="1">
        <f t="shared" si="0"/>
        <v>112</v>
      </c>
      <c r="E20" s="1">
        <f t="shared" si="1"/>
        <v>84</v>
      </c>
      <c r="F20" s="43">
        <v>28</v>
      </c>
      <c r="G20" s="43"/>
      <c r="I20" s="1" t="s">
        <v>15</v>
      </c>
      <c r="J20" s="1"/>
      <c r="K20" s="1"/>
      <c r="M20" s="1">
        <v>28</v>
      </c>
      <c r="N20" s="1"/>
      <c r="O20" s="1"/>
    </row>
    <row r="21" spans="1:15" ht="24.75" customHeight="1">
      <c r="A21" s="91" t="s">
        <v>20</v>
      </c>
      <c r="B21" s="1">
        <v>16</v>
      </c>
      <c r="C21" s="2" t="s">
        <v>451</v>
      </c>
      <c r="D21" s="1">
        <f t="shared" si="0"/>
        <v>120</v>
      </c>
      <c r="E21" s="1">
        <f t="shared" si="1"/>
        <v>90</v>
      </c>
      <c r="F21" s="1">
        <v>30</v>
      </c>
      <c r="G21" s="1"/>
      <c r="H21" s="1" t="s">
        <v>15</v>
      </c>
      <c r="I21" s="1"/>
      <c r="J21" s="1"/>
      <c r="K21" s="1"/>
      <c r="L21" s="1"/>
      <c r="M21" s="1">
        <v>30</v>
      </c>
      <c r="N21" s="1"/>
      <c r="O21" s="1"/>
    </row>
    <row r="22" spans="1:15" ht="24.75" customHeight="1">
      <c r="A22" s="91"/>
      <c r="B22" s="1">
        <v>17</v>
      </c>
      <c r="C22" s="2" t="s">
        <v>452</v>
      </c>
      <c r="D22" s="1">
        <f t="shared" si="0"/>
        <v>112</v>
      </c>
      <c r="E22" s="1">
        <f t="shared" si="1"/>
        <v>84</v>
      </c>
      <c r="F22" s="1">
        <v>28</v>
      </c>
      <c r="G22" s="1"/>
      <c r="H22" s="1" t="s">
        <v>15</v>
      </c>
      <c r="I22" s="1"/>
      <c r="J22" s="1"/>
      <c r="K22" s="1"/>
      <c r="L22" s="30"/>
      <c r="M22" s="1">
        <v>28</v>
      </c>
      <c r="N22" s="1"/>
      <c r="O22" s="1"/>
    </row>
    <row r="23" spans="1:15" ht="24.75" customHeight="1">
      <c r="A23" s="91"/>
      <c r="B23" s="1">
        <v>18</v>
      </c>
      <c r="C23" s="2" t="s">
        <v>453</v>
      </c>
      <c r="D23" s="1">
        <f t="shared" si="0"/>
        <v>128</v>
      </c>
      <c r="E23" s="1">
        <f t="shared" si="1"/>
        <v>96</v>
      </c>
      <c r="F23" s="1">
        <v>32</v>
      </c>
      <c r="G23" s="1"/>
      <c r="H23" s="1" t="s">
        <v>15</v>
      </c>
      <c r="I23" s="1"/>
      <c r="J23" s="1"/>
      <c r="K23" s="1"/>
      <c r="L23" s="30"/>
      <c r="M23" s="1">
        <v>32</v>
      </c>
      <c r="N23" s="30"/>
      <c r="O23" s="1"/>
    </row>
    <row r="24" spans="1:15" ht="24.75" customHeight="1">
      <c r="A24" s="91"/>
      <c r="B24" s="1">
        <v>19</v>
      </c>
      <c r="C24" s="2" t="s">
        <v>454</v>
      </c>
      <c r="D24" s="1">
        <f t="shared" si="0"/>
        <v>112</v>
      </c>
      <c r="E24" s="1">
        <f t="shared" si="1"/>
        <v>84</v>
      </c>
      <c r="F24" s="1">
        <v>28</v>
      </c>
      <c r="G24" s="1"/>
      <c r="H24" s="17"/>
      <c r="I24" s="1" t="s">
        <v>15</v>
      </c>
      <c r="J24" s="1"/>
      <c r="K24" s="30"/>
      <c r="L24" s="1">
        <v>28</v>
      </c>
      <c r="M24" s="1"/>
      <c r="N24" s="17"/>
      <c r="O24" s="1"/>
    </row>
    <row r="25" spans="1:15" ht="24.75" customHeight="1">
      <c r="A25" s="91"/>
      <c r="B25" s="1">
        <v>20</v>
      </c>
      <c r="C25" s="2" t="s">
        <v>455</v>
      </c>
      <c r="D25" s="1">
        <f t="shared" si="0"/>
        <v>128</v>
      </c>
      <c r="E25" s="1">
        <f>F25*3</f>
        <v>96</v>
      </c>
      <c r="F25" s="1">
        <v>32</v>
      </c>
      <c r="G25" s="1"/>
      <c r="H25" s="17"/>
      <c r="I25" s="1" t="s">
        <v>15</v>
      </c>
      <c r="J25" s="30"/>
      <c r="K25" s="1"/>
      <c r="L25" s="1"/>
      <c r="M25" s="1">
        <v>32</v>
      </c>
      <c r="N25" s="1"/>
      <c r="O25" s="1"/>
    </row>
    <row r="26" spans="1:15" ht="24.75" customHeight="1">
      <c r="A26" s="91" t="s">
        <v>17</v>
      </c>
      <c r="B26" s="1"/>
      <c r="C26" s="5" t="s">
        <v>456</v>
      </c>
      <c r="D26" s="1" t="s">
        <v>108</v>
      </c>
      <c r="E26" s="1"/>
      <c r="F26" s="1"/>
      <c r="G26" s="1"/>
      <c r="H26" s="1"/>
      <c r="I26" s="1"/>
      <c r="J26" s="1"/>
      <c r="K26" s="1"/>
      <c r="L26" s="1"/>
      <c r="M26" s="1"/>
      <c r="N26" s="1" t="s">
        <v>457</v>
      </c>
      <c r="O26" s="1"/>
    </row>
    <row r="27" spans="1:15" ht="24.75" customHeight="1">
      <c r="A27" s="91"/>
      <c r="B27" s="1"/>
      <c r="C27" s="5" t="s">
        <v>100</v>
      </c>
      <c r="D27" s="1" t="s">
        <v>458</v>
      </c>
      <c r="E27" s="1"/>
      <c r="F27" s="1"/>
      <c r="G27" s="1"/>
      <c r="H27" s="1"/>
      <c r="I27" s="1"/>
      <c r="J27" s="1"/>
      <c r="K27" s="1"/>
      <c r="L27" s="1"/>
      <c r="M27" s="1"/>
      <c r="N27" s="1" t="s">
        <v>458</v>
      </c>
      <c r="O27" s="1"/>
    </row>
    <row r="28" spans="1:15" ht="24.75" customHeight="1">
      <c r="A28" s="91"/>
      <c r="B28" s="74" t="s">
        <v>19</v>
      </c>
      <c r="C28" s="74"/>
      <c r="D28" s="1">
        <f>SUM(D6:D25)</f>
        <v>2850</v>
      </c>
      <c r="E28" s="1">
        <f>SUM(E6:E25)</f>
        <v>2118</v>
      </c>
      <c r="F28" s="1">
        <f>SUM(F6:F25)</f>
        <v>706</v>
      </c>
      <c r="G28" s="1">
        <f>SUM(G6:G25)</f>
        <v>26</v>
      </c>
      <c r="H28" s="1"/>
      <c r="I28" s="1"/>
      <c r="J28" s="1">
        <f>SUM(J6:J27)</f>
        <v>178</v>
      </c>
      <c r="K28" s="1">
        <f>SUM(K6:K27)</f>
        <v>166</v>
      </c>
      <c r="L28" s="1">
        <f>SUM(L6:L27)</f>
        <v>196</v>
      </c>
      <c r="M28" s="1">
        <f>SUM(M6:M27)</f>
        <v>166</v>
      </c>
      <c r="N28" s="1" t="s">
        <v>459</v>
      </c>
      <c r="O28" s="1"/>
    </row>
    <row r="29" spans="1:15" ht="24.75" customHeight="1">
      <c r="A29" s="90" t="s">
        <v>483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</row>
  </sheetData>
  <mergeCells count="21">
    <mergeCell ref="G4:G5"/>
    <mergeCell ref="E3:G3"/>
    <mergeCell ref="O2:O5"/>
    <mergeCell ref="A29:O29"/>
    <mergeCell ref="F4:F5"/>
    <mergeCell ref="A10:A20"/>
    <mergeCell ref="A21:A25"/>
    <mergeCell ref="A26:A28"/>
    <mergeCell ref="B28:C28"/>
    <mergeCell ref="I4:I5"/>
    <mergeCell ref="D3:D5"/>
    <mergeCell ref="E4:E5"/>
    <mergeCell ref="A6:A9"/>
    <mergeCell ref="A1:O1"/>
    <mergeCell ref="A2:A5"/>
    <mergeCell ref="B2:B5"/>
    <mergeCell ref="C2:C5"/>
    <mergeCell ref="D2:G2"/>
    <mergeCell ref="H2:I3"/>
    <mergeCell ref="J2:N4"/>
    <mergeCell ref="H4:H5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A13">
      <selection activeCell="S13" sqref="S13"/>
    </sheetView>
  </sheetViews>
  <sheetFormatPr defaultColWidth="9.00390625" defaultRowHeight="14.25"/>
  <cols>
    <col min="1" max="2" width="3.75390625" style="0" customWidth="1"/>
    <col min="3" max="3" width="17.625" style="0" customWidth="1"/>
    <col min="4" max="14" width="4.875" style="0" customWidth="1"/>
    <col min="15" max="15" width="6.75390625" style="0" customWidth="1"/>
  </cols>
  <sheetData>
    <row r="1" spans="1:15" ht="33" customHeight="1">
      <c r="A1" s="75" t="s">
        <v>312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21" customHeight="1">
      <c r="A2" s="72" t="s">
        <v>0</v>
      </c>
      <c r="B2" s="72" t="s">
        <v>1</v>
      </c>
      <c r="C2" s="77" t="s">
        <v>2</v>
      </c>
      <c r="D2" s="69" t="s">
        <v>3</v>
      </c>
      <c r="E2" s="70"/>
      <c r="F2" s="70"/>
      <c r="G2" s="71"/>
      <c r="H2" s="86" t="s">
        <v>4</v>
      </c>
      <c r="I2" s="87"/>
      <c r="J2" s="80" t="s">
        <v>5</v>
      </c>
      <c r="K2" s="81"/>
      <c r="L2" s="81"/>
      <c r="M2" s="81"/>
      <c r="N2" s="81"/>
      <c r="O2" s="72" t="s">
        <v>6</v>
      </c>
    </row>
    <row r="3" spans="1:15" ht="21" customHeight="1">
      <c r="A3" s="76"/>
      <c r="B3" s="76"/>
      <c r="C3" s="78"/>
      <c r="D3" s="72" t="s">
        <v>7</v>
      </c>
      <c r="E3" s="69" t="s">
        <v>8</v>
      </c>
      <c r="F3" s="70"/>
      <c r="G3" s="71"/>
      <c r="H3" s="88"/>
      <c r="I3" s="89"/>
      <c r="J3" s="82"/>
      <c r="K3" s="83"/>
      <c r="L3" s="83"/>
      <c r="M3" s="83"/>
      <c r="N3" s="83"/>
      <c r="O3" s="76"/>
    </row>
    <row r="4" spans="1:15" ht="21" customHeight="1">
      <c r="A4" s="76"/>
      <c r="B4" s="76"/>
      <c r="C4" s="78"/>
      <c r="D4" s="76"/>
      <c r="E4" s="72" t="s">
        <v>9</v>
      </c>
      <c r="F4" s="72" t="s">
        <v>10</v>
      </c>
      <c r="G4" s="92" t="s">
        <v>11</v>
      </c>
      <c r="H4" s="72" t="s">
        <v>12</v>
      </c>
      <c r="I4" s="72" t="s">
        <v>13</v>
      </c>
      <c r="J4" s="84"/>
      <c r="K4" s="85"/>
      <c r="L4" s="85"/>
      <c r="M4" s="85"/>
      <c r="N4" s="85"/>
      <c r="O4" s="76"/>
    </row>
    <row r="5" spans="1:15" ht="21" customHeight="1">
      <c r="A5" s="73"/>
      <c r="B5" s="73"/>
      <c r="C5" s="79"/>
      <c r="D5" s="73"/>
      <c r="E5" s="73"/>
      <c r="F5" s="73"/>
      <c r="G5" s="93"/>
      <c r="H5" s="73"/>
      <c r="I5" s="73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73"/>
    </row>
    <row r="6" spans="1:15" ht="25.5" customHeight="1">
      <c r="A6" s="91" t="s">
        <v>14</v>
      </c>
      <c r="B6" s="1">
        <v>1</v>
      </c>
      <c r="C6" s="5" t="s">
        <v>252</v>
      </c>
      <c r="D6" s="1">
        <f>E6+F6+G6</f>
        <v>288</v>
      </c>
      <c r="E6" s="1">
        <f>F6*3</f>
        <v>216</v>
      </c>
      <c r="F6" s="1">
        <v>72</v>
      </c>
      <c r="G6" s="1"/>
      <c r="H6" s="1" t="s">
        <v>15</v>
      </c>
      <c r="I6" s="1"/>
      <c r="J6" s="1">
        <v>36</v>
      </c>
      <c r="K6" s="1">
        <v>36</v>
      </c>
      <c r="L6" s="1"/>
      <c r="M6" s="1"/>
      <c r="N6" s="1"/>
      <c r="O6" s="1"/>
    </row>
    <row r="7" spans="1:15" ht="25.5" customHeight="1">
      <c r="A7" s="91"/>
      <c r="B7" s="1">
        <v>2</v>
      </c>
      <c r="C7" s="5" t="s">
        <v>204</v>
      </c>
      <c r="D7" s="1">
        <f>E7+F7+G7</f>
        <v>288</v>
      </c>
      <c r="E7" s="1">
        <f>F7*3</f>
        <v>216</v>
      </c>
      <c r="F7" s="1">
        <v>72</v>
      </c>
      <c r="G7" s="1"/>
      <c r="H7" s="1" t="s">
        <v>15</v>
      </c>
      <c r="I7" s="1"/>
      <c r="J7" s="1">
        <v>36</v>
      </c>
      <c r="K7" s="1">
        <v>36</v>
      </c>
      <c r="L7" s="1"/>
      <c r="M7" s="1"/>
      <c r="N7" s="1"/>
      <c r="O7" s="1"/>
    </row>
    <row r="8" spans="1:15" ht="25.5" customHeight="1">
      <c r="A8" s="91"/>
      <c r="B8" s="1">
        <v>3</v>
      </c>
      <c r="C8" s="5" t="s">
        <v>251</v>
      </c>
      <c r="D8" s="1">
        <f>E8+F8+G8</f>
        <v>106</v>
      </c>
      <c r="E8" s="1">
        <f>F8*3</f>
        <v>72</v>
      </c>
      <c r="F8" s="1">
        <v>24</v>
      </c>
      <c r="G8" s="1">
        <v>10</v>
      </c>
      <c r="H8" s="1" t="s">
        <v>15</v>
      </c>
      <c r="I8" s="1"/>
      <c r="J8" s="1"/>
      <c r="K8" s="1">
        <v>24</v>
      </c>
      <c r="L8" s="1"/>
      <c r="M8" s="1"/>
      <c r="N8" s="1"/>
      <c r="O8" s="1"/>
    </row>
    <row r="9" spans="1:15" ht="25.5" customHeight="1">
      <c r="A9" s="91"/>
      <c r="B9" s="1">
        <v>4</v>
      </c>
      <c r="C9" s="4" t="s">
        <v>297</v>
      </c>
      <c r="D9" s="1">
        <f>E9+F9+G9</f>
        <v>64</v>
      </c>
      <c r="E9" s="1">
        <f>F9*3</f>
        <v>48</v>
      </c>
      <c r="F9" s="1">
        <v>16</v>
      </c>
      <c r="G9" s="1"/>
      <c r="H9" s="17"/>
      <c r="I9" s="1" t="s">
        <v>15</v>
      </c>
      <c r="J9" s="1"/>
      <c r="K9" s="1"/>
      <c r="L9" s="1"/>
      <c r="M9" s="1">
        <v>16</v>
      </c>
      <c r="N9" s="1"/>
      <c r="O9" s="1" t="s">
        <v>484</v>
      </c>
    </row>
    <row r="10" spans="1:15" ht="25.5" customHeight="1">
      <c r="A10" s="91" t="s">
        <v>16</v>
      </c>
      <c r="B10" s="1">
        <v>5</v>
      </c>
      <c r="C10" s="2" t="s">
        <v>22</v>
      </c>
      <c r="D10" s="1">
        <f aca="true" t="shared" si="0" ref="D10:D24">E10+F10+G10</f>
        <v>128</v>
      </c>
      <c r="E10" s="1">
        <f aca="true" t="shared" si="1" ref="E10:E24">F10*3</f>
        <v>90</v>
      </c>
      <c r="F10" s="1">
        <v>30</v>
      </c>
      <c r="G10" s="1">
        <v>8</v>
      </c>
      <c r="H10" s="1" t="s">
        <v>15</v>
      </c>
      <c r="I10" s="1"/>
      <c r="J10" s="1">
        <v>30</v>
      </c>
      <c r="K10" s="1"/>
      <c r="L10" s="1"/>
      <c r="M10" s="17"/>
      <c r="N10" s="1"/>
      <c r="O10" s="1"/>
    </row>
    <row r="11" spans="1:15" ht="25.5" customHeight="1">
      <c r="A11" s="91"/>
      <c r="B11" s="1">
        <v>6</v>
      </c>
      <c r="C11" s="2" t="s">
        <v>21</v>
      </c>
      <c r="D11" s="1">
        <f t="shared" si="0"/>
        <v>128</v>
      </c>
      <c r="E11" s="1">
        <f t="shared" si="1"/>
        <v>90</v>
      </c>
      <c r="F11" s="1">
        <v>30</v>
      </c>
      <c r="G11" s="1">
        <v>8</v>
      </c>
      <c r="H11" s="1" t="s">
        <v>15</v>
      </c>
      <c r="I11" s="1"/>
      <c r="J11" s="1">
        <v>30</v>
      </c>
      <c r="K11" s="1"/>
      <c r="L11" s="1"/>
      <c r="M11" s="17"/>
      <c r="N11" s="1"/>
      <c r="O11" s="1"/>
    </row>
    <row r="12" spans="1:15" ht="25.5" customHeight="1">
      <c r="A12" s="91"/>
      <c r="B12" s="1">
        <v>7</v>
      </c>
      <c r="C12" s="2" t="s">
        <v>181</v>
      </c>
      <c r="D12" s="1">
        <f t="shared" si="0"/>
        <v>144</v>
      </c>
      <c r="E12" s="1">
        <f t="shared" si="1"/>
        <v>108</v>
      </c>
      <c r="F12" s="1">
        <v>36</v>
      </c>
      <c r="G12" s="1"/>
      <c r="H12" s="1" t="s">
        <v>15</v>
      </c>
      <c r="I12" s="1"/>
      <c r="J12" s="1">
        <v>36</v>
      </c>
      <c r="K12" s="1"/>
      <c r="M12" s="17"/>
      <c r="N12" s="1"/>
      <c r="O12" s="1"/>
    </row>
    <row r="13" spans="1:15" ht="25.5" customHeight="1">
      <c r="A13" s="91"/>
      <c r="B13" s="1">
        <v>8</v>
      </c>
      <c r="C13" s="2" t="s">
        <v>182</v>
      </c>
      <c r="D13" s="1">
        <f t="shared" si="0"/>
        <v>144</v>
      </c>
      <c r="E13" s="1">
        <f t="shared" si="1"/>
        <v>108</v>
      </c>
      <c r="F13" s="1">
        <v>36</v>
      </c>
      <c r="G13" s="1"/>
      <c r="H13" s="1" t="s">
        <v>15</v>
      </c>
      <c r="I13" s="1"/>
      <c r="K13" s="1">
        <v>36</v>
      </c>
      <c r="L13" s="1"/>
      <c r="M13" s="17"/>
      <c r="N13" s="1"/>
      <c r="O13" s="1" t="s">
        <v>484</v>
      </c>
    </row>
    <row r="14" spans="1:15" ht="25.5" customHeight="1">
      <c r="A14" s="91"/>
      <c r="B14" s="1">
        <v>9</v>
      </c>
      <c r="C14" s="2" t="s">
        <v>183</v>
      </c>
      <c r="D14" s="1">
        <f t="shared" si="0"/>
        <v>128</v>
      </c>
      <c r="E14" s="1">
        <f t="shared" si="1"/>
        <v>90</v>
      </c>
      <c r="F14" s="1">
        <v>30</v>
      </c>
      <c r="G14" s="1">
        <v>8</v>
      </c>
      <c r="H14" s="1" t="s">
        <v>15</v>
      </c>
      <c r="I14" s="1"/>
      <c r="J14" s="1"/>
      <c r="K14" s="1">
        <v>30</v>
      </c>
      <c r="M14" s="17"/>
      <c r="N14" s="1"/>
      <c r="O14" s="1"/>
    </row>
    <row r="15" spans="1:15" ht="25.5" customHeight="1">
      <c r="A15" s="91"/>
      <c r="B15" s="1">
        <v>10</v>
      </c>
      <c r="C15" s="2" t="s">
        <v>184</v>
      </c>
      <c r="D15" s="1">
        <f t="shared" si="0"/>
        <v>128</v>
      </c>
      <c r="E15" s="1">
        <f t="shared" si="1"/>
        <v>96</v>
      </c>
      <c r="F15" s="1">
        <v>32</v>
      </c>
      <c r="G15" s="1"/>
      <c r="H15" s="1" t="s">
        <v>15</v>
      </c>
      <c r="I15" s="1"/>
      <c r="J15" s="1"/>
      <c r="L15" s="1">
        <v>32</v>
      </c>
      <c r="M15" s="17"/>
      <c r="N15" s="1"/>
      <c r="O15" s="1"/>
    </row>
    <row r="16" spans="1:15" ht="25.5" customHeight="1">
      <c r="A16" s="91"/>
      <c r="B16" s="1">
        <v>11</v>
      </c>
      <c r="C16" s="2" t="s">
        <v>185</v>
      </c>
      <c r="D16" s="1">
        <f t="shared" si="0"/>
        <v>128</v>
      </c>
      <c r="E16" s="1">
        <f t="shared" si="1"/>
        <v>96</v>
      </c>
      <c r="F16" s="1">
        <v>32</v>
      </c>
      <c r="G16" s="1"/>
      <c r="H16" s="1" t="s">
        <v>15</v>
      </c>
      <c r="I16" s="1"/>
      <c r="J16" s="1"/>
      <c r="K16" s="17"/>
      <c r="L16" s="1">
        <v>32</v>
      </c>
      <c r="M16" s="17"/>
      <c r="N16" s="1"/>
      <c r="O16" s="1"/>
    </row>
    <row r="17" spans="1:15" ht="25.5" customHeight="1">
      <c r="A17" s="91"/>
      <c r="B17" s="1">
        <v>12</v>
      </c>
      <c r="C17" s="2" t="s">
        <v>186</v>
      </c>
      <c r="D17" s="1">
        <f t="shared" si="0"/>
        <v>112</v>
      </c>
      <c r="E17" s="1">
        <f t="shared" si="1"/>
        <v>84</v>
      </c>
      <c r="F17" s="1">
        <v>28</v>
      </c>
      <c r="G17" s="43"/>
      <c r="I17" s="1" t="s">
        <v>15</v>
      </c>
      <c r="J17" s="1"/>
      <c r="K17" s="1">
        <v>28</v>
      </c>
      <c r="M17" s="30"/>
      <c r="N17" s="1"/>
      <c r="O17" s="1"/>
    </row>
    <row r="18" spans="1:15" ht="25.5" customHeight="1">
      <c r="A18" s="91"/>
      <c r="B18" s="1">
        <v>13</v>
      </c>
      <c r="C18" s="2" t="s">
        <v>187</v>
      </c>
      <c r="D18" s="1">
        <f t="shared" si="0"/>
        <v>128</v>
      </c>
      <c r="E18" s="1">
        <f t="shared" si="1"/>
        <v>96</v>
      </c>
      <c r="F18" s="1">
        <v>32</v>
      </c>
      <c r="G18" s="1"/>
      <c r="H18" s="1" t="s">
        <v>15</v>
      </c>
      <c r="I18" s="1"/>
      <c r="J18" s="1"/>
      <c r="L18" s="1">
        <v>32</v>
      </c>
      <c r="M18" s="17"/>
      <c r="N18" s="1"/>
      <c r="O18" s="1"/>
    </row>
    <row r="19" spans="1:15" ht="25.5" customHeight="1">
      <c r="A19" s="91"/>
      <c r="B19" s="1">
        <v>14</v>
      </c>
      <c r="C19" s="33" t="s">
        <v>191</v>
      </c>
      <c r="D19" s="1">
        <f t="shared" si="0"/>
        <v>136</v>
      </c>
      <c r="E19" s="1">
        <f t="shared" si="1"/>
        <v>102</v>
      </c>
      <c r="F19" s="1">
        <v>34</v>
      </c>
      <c r="G19" s="1"/>
      <c r="H19" s="1" t="s">
        <v>15</v>
      </c>
      <c r="I19" s="1"/>
      <c r="J19" s="1"/>
      <c r="K19" s="1"/>
      <c r="L19" s="1">
        <v>34</v>
      </c>
      <c r="N19" s="1"/>
      <c r="O19" s="1"/>
    </row>
    <row r="20" spans="1:15" ht="25.5" customHeight="1">
      <c r="A20" s="91"/>
      <c r="B20" s="1">
        <v>15</v>
      </c>
      <c r="C20" s="2" t="s">
        <v>188</v>
      </c>
      <c r="D20" s="1">
        <f t="shared" si="0"/>
        <v>128</v>
      </c>
      <c r="E20" s="1">
        <f t="shared" si="1"/>
        <v>96</v>
      </c>
      <c r="F20" s="1">
        <v>32</v>
      </c>
      <c r="G20" s="1"/>
      <c r="H20" s="1" t="s">
        <v>15</v>
      </c>
      <c r="I20" s="1"/>
      <c r="J20" s="1"/>
      <c r="K20" s="17"/>
      <c r="L20" s="17"/>
      <c r="M20" s="1">
        <v>32</v>
      </c>
      <c r="N20" s="1"/>
      <c r="O20" s="1"/>
    </row>
    <row r="21" spans="1:15" ht="25.5" customHeight="1">
      <c r="A21" s="91" t="s">
        <v>175</v>
      </c>
      <c r="B21" s="1">
        <v>16</v>
      </c>
      <c r="C21" s="2" t="s">
        <v>190</v>
      </c>
      <c r="D21" s="1">
        <f t="shared" si="0"/>
        <v>128</v>
      </c>
      <c r="E21" s="1">
        <f t="shared" si="1"/>
        <v>96</v>
      </c>
      <c r="F21" s="1">
        <v>32</v>
      </c>
      <c r="G21" s="1"/>
      <c r="H21" s="1" t="s">
        <v>15</v>
      </c>
      <c r="I21" s="1"/>
      <c r="J21" s="1"/>
      <c r="K21" s="17"/>
      <c r="L21" s="17"/>
      <c r="M21" s="1">
        <v>32</v>
      </c>
      <c r="N21" s="1"/>
      <c r="O21" s="1"/>
    </row>
    <row r="22" spans="1:15" ht="25.5" customHeight="1">
      <c r="A22" s="91"/>
      <c r="B22" s="1">
        <v>17</v>
      </c>
      <c r="C22" s="2" t="s">
        <v>189</v>
      </c>
      <c r="D22" s="1">
        <f t="shared" si="0"/>
        <v>128</v>
      </c>
      <c r="E22" s="1">
        <f t="shared" si="1"/>
        <v>96</v>
      </c>
      <c r="F22" s="1">
        <v>32</v>
      </c>
      <c r="G22" s="1"/>
      <c r="H22" s="1" t="s">
        <v>15</v>
      </c>
      <c r="I22" s="1"/>
      <c r="J22" s="1"/>
      <c r="K22" s="17"/>
      <c r="L22" s="17"/>
      <c r="M22" s="1">
        <v>32</v>
      </c>
      <c r="N22" s="1"/>
      <c r="O22" s="1"/>
    </row>
    <row r="23" spans="1:15" ht="25.5" customHeight="1">
      <c r="A23" s="91"/>
      <c r="B23" s="1">
        <v>18</v>
      </c>
      <c r="C23" s="2" t="s">
        <v>192</v>
      </c>
      <c r="D23" s="1">
        <f t="shared" si="0"/>
        <v>112</v>
      </c>
      <c r="E23" s="1">
        <f t="shared" si="1"/>
        <v>84</v>
      </c>
      <c r="F23" s="1">
        <v>28</v>
      </c>
      <c r="G23" s="1"/>
      <c r="H23" s="1"/>
      <c r="I23" s="1" t="s">
        <v>15</v>
      </c>
      <c r="J23" s="1"/>
      <c r="L23" s="1">
        <v>28</v>
      </c>
      <c r="M23" s="17"/>
      <c r="N23" s="17"/>
      <c r="O23" s="1"/>
    </row>
    <row r="24" spans="1:15" ht="25.5" customHeight="1">
      <c r="A24" s="91"/>
      <c r="B24" s="1">
        <v>19</v>
      </c>
      <c r="C24" s="2" t="s">
        <v>193</v>
      </c>
      <c r="D24" s="1">
        <f t="shared" si="0"/>
        <v>112</v>
      </c>
      <c r="E24" s="1">
        <f t="shared" si="1"/>
        <v>84</v>
      </c>
      <c r="F24" s="1">
        <v>28</v>
      </c>
      <c r="G24" s="1"/>
      <c r="H24" s="1" t="s">
        <v>15</v>
      </c>
      <c r="I24" s="1"/>
      <c r="J24" s="1"/>
      <c r="K24" s="1"/>
      <c r="L24" s="1"/>
      <c r="M24" s="1">
        <v>28</v>
      </c>
      <c r="N24" s="1"/>
      <c r="O24" s="1"/>
    </row>
    <row r="25" spans="1:15" ht="25.5" customHeight="1">
      <c r="A25" s="91" t="s">
        <v>17</v>
      </c>
      <c r="B25" s="1"/>
      <c r="C25" s="5" t="s">
        <v>174</v>
      </c>
      <c r="D25" s="1" t="s">
        <v>108</v>
      </c>
      <c r="E25" s="1"/>
      <c r="F25" s="1"/>
      <c r="G25" s="1"/>
      <c r="H25" s="1"/>
      <c r="I25" s="1"/>
      <c r="J25" s="1"/>
      <c r="K25" s="1"/>
      <c r="L25" s="1"/>
      <c r="M25" s="1"/>
      <c r="N25" s="1" t="s">
        <v>138</v>
      </c>
      <c r="O25" s="1"/>
    </row>
    <row r="26" spans="1:15" ht="25.5" customHeight="1">
      <c r="A26" s="91"/>
      <c r="B26" s="1"/>
      <c r="C26" s="5" t="s">
        <v>100</v>
      </c>
      <c r="D26" s="1" t="s">
        <v>139</v>
      </c>
      <c r="E26" s="1"/>
      <c r="F26" s="1"/>
      <c r="G26" s="1"/>
      <c r="H26" s="1"/>
      <c r="I26" s="1"/>
      <c r="J26" s="1"/>
      <c r="K26" s="1"/>
      <c r="L26" s="1"/>
      <c r="M26" s="1"/>
      <c r="N26" s="1" t="s">
        <v>139</v>
      </c>
      <c r="O26" s="1"/>
    </row>
    <row r="27" spans="1:15" ht="25.5" customHeight="1">
      <c r="A27" s="91"/>
      <c r="B27" s="69" t="s">
        <v>19</v>
      </c>
      <c r="C27" s="71"/>
      <c r="D27" s="1">
        <f>SUM(D6:D24)</f>
        <v>2658</v>
      </c>
      <c r="E27" s="1">
        <f>SUM(E6:E24)</f>
        <v>1968</v>
      </c>
      <c r="F27" s="1">
        <f>SUM(F6:F24)</f>
        <v>656</v>
      </c>
      <c r="G27" s="1">
        <f>SUM(G6:G24)</f>
        <v>34</v>
      </c>
      <c r="H27" s="1"/>
      <c r="I27" s="1"/>
      <c r="J27" s="1">
        <f>SUM(J6:J26)</f>
        <v>168</v>
      </c>
      <c r="K27" s="1">
        <f>SUM(K6:K26)</f>
        <v>190</v>
      </c>
      <c r="L27" s="1">
        <f>SUM(L6:L26)</f>
        <v>158</v>
      </c>
      <c r="M27" s="1">
        <f>SUM(M6:M26)</f>
        <v>140</v>
      </c>
      <c r="N27" s="1" t="s">
        <v>179</v>
      </c>
      <c r="O27" s="1"/>
    </row>
    <row r="28" spans="1:15" ht="25.5" customHeight="1">
      <c r="A28" s="90" t="s">
        <v>483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</row>
  </sheetData>
  <mergeCells count="21">
    <mergeCell ref="F4:F5"/>
    <mergeCell ref="A6:A9"/>
    <mergeCell ref="H4:H5"/>
    <mergeCell ref="A21:A24"/>
    <mergeCell ref="A1:O1"/>
    <mergeCell ref="A2:A5"/>
    <mergeCell ref="B2:B5"/>
    <mergeCell ref="C2:C5"/>
    <mergeCell ref="D2:G2"/>
    <mergeCell ref="H2:I3"/>
    <mergeCell ref="J2:N4"/>
    <mergeCell ref="A10:A20"/>
    <mergeCell ref="D3:D5"/>
    <mergeCell ref="E4:E5"/>
    <mergeCell ref="A28:O28"/>
    <mergeCell ref="G4:G5"/>
    <mergeCell ref="O2:O5"/>
    <mergeCell ref="E3:G3"/>
    <mergeCell ref="A25:A27"/>
    <mergeCell ref="B27:C27"/>
    <mergeCell ref="I4:I5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9"/>
  <sheetViews>
    <sheetView workbookViewId="0" topLeftCell="A1">
      <selection activeCell="A29" sqref="A29:O29"/>
    </sheetView>
  </sheetViews>
  <sheetFormatPr defaultColWidth="9.00390625" defaultRowHeight="14.25"/>
  <cols>
    <col min="1" max="1" width="3.75390625" style="18" customWidth="1"/>
    <col min="2" max="2" width="3.75390625" style="8" customWidth="1"/>
    <col min="3" max="3" width="18.875" style="18" customWidth="1"/>
    <col min="4" max="14" width="4.625" style="20" customWidth="1"/>
    <col min="15" max="15" width="8.125" style="20" customWidth="1"/>
  </cols>
  <sheetData>
    <row r="1" spans="1:15" ht="32.25" customHeight="1">
      <c r="A1" s="75" t="s">
        <v>479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19.5" customHeight="1">
      <c r="A2" s="72" t="s">
        <v>0</v>
      </c>
      <c r="B2" s="72" t="s">
        <v>1</v>
      </c>
      <c r="C2" s="77" t="s">
        <v>2</v>
      </c>
      <c r="D2" s="69" t="s">
        <v>3</v>
      </c>
      <c r="E2" s="70"/>
      <c r="F2" s="70"/>
      <c r="G2" s="71"/>
      <c r="H2" s="86" t="s">
        <v>4</v>
      </c>
      <c r="I2" s="87"/>
      <c r="J2" s="80" t="s">
        <v>5</v>
      </c>
      <c r="K2" s="81"/>
      <c r="L2" s="81"/>
      <c r="M2" s="81"/>
      <c r="N2" s="81"/>
      <c r="O2" s="72" t="s">
        <v>6</v>
      </c>
    </row>
    <row r="3" spans="1:15" ht="19.5" customHeight="1">
      <c r="A3" s="76"/>
      <c r="B3" s="76"/>
      <c r="C3" s="78"/>
      <c r="D3" s="72" t="s">
        <v>7</v>
      </c>
      <c r="E3" s="69" t="s">
        <v>8</v>
      </c>
      <c r="F3" s="70"/>
      <c r="G3" s="71"/>
      <c r="H3" s="88"/>
      <c r="I3" s="89"/>
      <c r="J3" s="82"/>
      <c r="K3" s="83"/>
      <c r="L3" s="83"/>
      <c r="M3" s="83"/>
      <c r="N3" s="83"/>
      <c r="O3" s="76"/>
    </row>
    <row r="4" spans="1:15" ht="19.5" customHeight="1">
      <c r="A4" s="76"/>
      <c r="B4" s="76"/>
      <c r="C4" s="78"/>
      <c r="D4" s="76"/>
      <c r="E4" s="72" t="s">
        <v>9</v>
      </c>
      <c r="F4" s="72" t="s">
        <v>10</v>
      </c>
      <c r="G4" s="92" t="s">
        <v>11</v>
      </c>
      <c r="H4" s="72" t="s">
        <v>12</v>
      </c>
      <c r="I4" s="72" t="s">
        <v>13</v>
      </c>
      <c r="J4" s="84"/>
      <c r="K4" s="85"/>
      <c r="L4" s="85"/>
      <c r="M4" s="85"/>
      <c r="N4" s="85"/>
      <c r="O4" s="76"/>
    </row>
    <row r="5" spans="1:15" ht="19.5" customHeight="1">
      <c r="A5" s="73"/>
      <c r="B5" s="73"/>
      <c r="C5" s="79"/>
      <c r="D5" s="73"/>
      <c r="E5" s="73"/>
      <c r="F5" s="73"/>
      <c r="G5" s="93"/>
      <c r="H5" s="73"/>
      <c r="I5" s="73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73"/>
    </row>
    <row r="6" spans="1:15" ht="24.75" customHeight="1">
      <c r="A6" s="73" t="s">
        <v>14</v>
      </c>
      <c r="B6" s="1">
        <v>1</v>
      </c>
      <c r="C6" s="5" t="s">
        <v>314</v>
      </c>
      <c r="D6" s="1">
        <f aca="true" t="shared" si="0" ref="D6:D25">E6+F6+G6</f>
        <v>288</v>
      </c>
      <c r="E6" s="1">
        <f aca="true" t="shared" si="1" ref="E6:E25">F6*3</f>
        <v>216</v>
      </c>
      <c r="F6" s="1">
        <v>72</v>
      </c>
      <c r="G6" s="1"/>
      <c r="H6" s="1" t="s">
        <v>15</v>
      </c>
      <c r="I6" s="1"/>
      <c r="J6" s="1">
        <v>36</v>
      </c>
      <c r="K6" s="1">
        <v>36</v>
      </c>
      <c r="L6" s="1"/>
      <c r="M6" s="1"/>
      <c r="N6" s="1"/>
      <c r="O6" s="1"/>
    </row>
    <row r="7" spans="1:15" ht="24.75" customHeight="1">
      <c r="A7" s="91"/>
      <c r="B7" s="1">
        <v>2</v>
      </c>
      <c r="C7" s="5" t="s">
        <v>315</v>
      </c>
      <c r="D7" s="1">
        <f t="shared" si="0"/>
        <v>288</v>
      </c>
      <c r="E7" s="1">
        <f t="shared" si="1"/>
        <v>216</v>
      </c>
      <c r="F7" s="1">
        <v>72</v>
      </c>
      <c r="G7" s="1"/>
      <c r="H7" s="1" t="s">
        <v>15</v>
      </c>
      <c r="I7" s="1"/>
      <c r="J7" s="1">
        <v>36</v>
      </c>
      <c r="K7" s="1">
        <v>36</v>
      </c>
      <c r="L7" s="1"/>
      <c r="M7" s="1"/>
      <c r="N7" s="1"/>
      <c r="O7" s="1"/>
    </row>
    <row r="8" spans="1:15" ht="24.75" customHeight="1">
      <c r="A8" s="91"/>
      <c r="B8" s="1">
        <v>3</v>
      </c>
      <c r="C8" s="5" t="s">
        <v>316</v>
      </c>
      <c r="D8" s="1">
        <f t="shared" si="0"/>
        <v>106</v>
      </c>
      <c r="E8" s="1">
        <f t="shared" si="1"/>
        <v>72</v>
      </c>
      <c r="F8" s="1">
        <v>24</v>
      </c>
      <c r="G8" s="1">
        <v>10</v>
      </c>
      <c r="H8" s="1" t="s">
        <v>15</v>
      </c>
      <c r="I8" s="1"/>
      <c r="J8" s="1"/>
      <c r="K8" s="1">
        <v>24</v>
      </c>
      <c r="L8" s="1"/>
      <c r="M8" s="1"/>
      <c r="N8" s="1"/>
      <c r="O8" s="1"/>
    </row>
    <row r="9" spans="1:15" ht="24.75" customHeight="1">
      <c r="A9" s="91"/>
      <c r="B9" s="1">
        <v>4</v>
      </c>
      <c r="C9" s="4" t="s">
        <v>297</v>
      </c>
      <c r="D9" s="1">
        <f t="shared" si="0"/>
        <v>64</v>
      </c>
      <c r="E9" s="1">
        <f t="shared" si="1"/>
        <v>48</v>
      </c>
      <c r="F9" s="1">
        <v>16</v>
      </c>
      <c r="G9" s="1"/>
      <c r="H9" s="17"/>
      <c r="I9" s="1" t="s">
        <v>15</v>
      </c>
      <c r="J9" s="1"/>
      <c r="K9" s="1"/>
      <c r="L9" s="1"/>
      <c r="M9" s="1">
        <v>16</v>
      </c>
      <c r="N9" s="1"/>
      <c r="O9" s="1" t="s">
        <v>484</v>
      </c>
    </row>
    <row r="10" spans="1:22" ht="24.75" customHeight="1">
      <c r="A10" s="91" t="s">
        <v>16</v>
      </c>
      <c r="B10" s="1">
        <v>5</v>
      </c>
      <c r="C10" s="2" t="s">
        <v>317</v>
      </c>
      <c r="D10" s="1">
        <f t="shared" si="0"/>
        <v>136</v>
      </c>
      <c r="E10" s="1">
        <f t="shared" si="1"/>
        <v>102</v>
      </c>
      <c r="F10" s="1">
        <v>34</v>
      </c>
      <c r="G10" s="1"/>
      <c r="H10" s="1"/>
      <c r="I10" s="1" t="s">
        <v>15</v>
      </c>
      <c r="J10" s="1"/>
      <c r="L10" s="1">
        <v>34</v>
      </c>
      <c r="M10" s="1"/>
      <c r="N10" s="1"/>
      <c r="O10" s="1"/>
      <c r="P10" s="8"/>
      <c r="Q10" s="8"/>
      <c r="R10" s="8"/>
      <c r="S10" s="8"/>
      <c r="T10" s="8"/>
      <c r="U10" s="8"/>
      <c r="V10" s="3"/>
    </row>
    <row r="11" spans="1:22" ht="24.75" customHeight="1">
      <c r="A11" s="91"/>
      <c r="B11" s="1">
        <v>6</v>
      </c>
      <c r="C11" s="2" t="s">
        <v>318</v>
      </c>
      <c r="D11" s="1">
        <f t="shared" si="0"/>
        <v>120</v>
      </c>
      <c r="E11" s="1">
        <f t="shared" si="1"/>
        <v>84</v>
      </c>
      <c r="F11" s="1">
        <v>28</v>
      </c>
      <c r="G11" s="1">
        <v>8</v>
      </c>
      <c r="H11" s="1" t="s">
        <v>15</v>
      </c>
      <c r="I11" s="1"/>
      <c r="J11" s="1">
        <v>28</v>
      </c>
      <c r="K11" s="1"/>
      <c r="L11" s="1"/>
      <c r="N11" s="1"/>
      <c r="O11" s="1"/>
      <c r="P11" s="8"/>
      <c r="Q11" s="8"/>
      <c r="R11" s="8"/>
      <c r="S11" s="8"/>
      <c r="T11" s="8"/>
      <c r="U11" s="8"/>
      <c r="V11" s="3"/>
    </row>
    <row r="12" spans="1:22" ht="24.75" customHeight="1">
      <c r="A12" s="91"/>
      <c r="B12" s="1">
        <v>7</v>
      </c>
      <c r="C12" s="2" t="s">
        <v>319</v>
      </c>
      <c r="D12" s="1">
        <f t="shared" si="0"/>
        <v>142</v>
      </c>
      <c r="E12" s="1">
        <f t="shared" si="1"/>
        <v>102</v>
      </c>
      <c r="F12" s="1">
        <v>34</v>
      </c>
      <c r="G12" s="1">
        <v>6</v>
      </c>
      <c r="H12" s="1" t="s">
        <v>15</v>
      </c>
      <c r="I12" s="15"/>
      <c r="J12" s="1">
        <v>34</v>
      </c>
      <c r="L12" s="1"/>
      <c r="M12" s="1"/>
      <c r="N12" s="1"/>
      <c r="O12" s="1" t="s">
        <v>484</v>
      </c>
      <c r="P12" s="8"/>
      <c r="Q12" s="8"/>
      <c r="R12" s="8"/>
      <c r="S12" s="8"/>
      <c r="T12" s="8"/>
      <c r="U12" s="8"/>
      <c r="V12" s="3"/>
    </row>
    <row r="13" spans="1:15" ht="24.75" customHeight="1">
      <c r="A13" s="91"/>
      <c r="B13" s="1">
        <v>8</v>
      </c>
      <c r="C13" s="64" t="s">
        <v>320</v>
      </c>
      <c r="D13" s="1">
        <f t="shared" si="0"/>
        <v>144</v>
      </c>
      <c r="E13" s="1">
        <f t="shared" si="1"/>
        <v>102</v>
      </c>
      <c r="F13" s="39">
        <v>34</v>
      </c>
      <c r="G13" s="1">
        <v>8</v>
      </c>
      <c r="H13" s="1" t="s">
        <v>15</v>
      </c>
      <c r="I13" s="1"/>
      <c r="J13" s="1"/>
      <c r="K13" s="1"/>
      <c r="L13" s="1">
        <v>34</v>
      </c>
      <c r="M13" s="1"/>
      <c r="N13" s="1"/>
      <c r="O13" s="1"/>
    </row>
    <row r="14" spans="1:15" ht="24.75" customHeight="1">
      <c r="A14" s="91"/>
      <c r="B14" s="1">
        <v>9</v>
      </c>
      <c r="C14" s="64" t="s">
        <v>321</v>
      </c>
      <c r="D14" s="1">
        <f t="shared" si="0"/>
        <v>144</v>
      </c>
      <c r="E14" s="1">
        <f t="shared" si="1"/>
        <v>102</v>
      </c>
      <c r="F14" s="39">
        <v>34</v>
      </c>
      <c r="G14" s="39">
        <v>8</v>
      </c>
      <c r="H14" s="1" t="s">
        <v>15</v>
      </c>
      <c r="I14" s="39"/>
      <c r="J14" s="39"/>
      <c r="K14" s="65">
        <v>34</v>
      </c>
      <c r="L14" s="65"/>
      <c r="M14" s="1"/>
      <c r="N14" s="1"/>
      <c r="O14" s="1"/>
    </row>
    <row r="15" spans="1:15" ht="24.75" customHeight="1">
      <c r="A15" s="91"/>
      <c r="B15" s="1">
        <v>10</v>
      </c>
      <c r="C15" s="64" t="s">
        <v>322</v>
      </c>
      <c r="D15" s="1">
        <f t="shared" si="0"/>
        <v>104</v>
      </c>
      <c r="E15" s="1">
        <f t="shared" si="1"/>
        <v>72</v>
      </c>
      <c r="F15" s="39">
        <v>24</v>
      </c>
      <c r="G15" s="39">
        <v>8</v>
      </c>
      <c r="H15" s="1"/>
      <c r="I15" s="1" t="s">
        <v>15</v>
      </c>
      <c r="J15" s="39"/>
      <c r="K15" s="65"/>
      <c r="L15" s="65">
        <v>24</v>
      </c>
      <c r="M15" s="1"/>
      <c r="N15" s="1"/>
      <c r="O15" s="1"/>
    </row>
    <row r="16" spans="1:15" ht="24.75" customHeight="1">
      <c r="A16" s="91"/>
      <c r="B16" s="1">
        <v>11</v>
      </c>
      <c r="C16" s="64" t="s">
        <v>123</v>
      </c>
      <c r="D16" s="1">
        <f t="shared" si="0"/>
        <v>112</v>
      </c>
      <c r="E16" s="1">
        <f t="shared" si="1"/>
        <v>84</v>
      </c>
      <c r="F16" s="39">
        <v>28</v>
      </c>
      <c r="G16" s="1"/>
      <c r="H16" s="1" t="s">
        <v>15</v>
      </c>
      <c r="I16" s="15"/>
      <c r="J16" s="15"/>
      <c r="K16" s="1"/>
      <c r="L16" s="1">
        <v>28</v>
      </c>
      <c r="M16" s="1"/>
      <c r="N16" s="1"/>
      <c r="O16" s="1"/>
    </row>
    <row r="17" spans="1:15" ht="24.75" customHeight="1">
      <c r="A17" s="91"/>
      <c r="B17" s="1">
        <v>12</v>
      </c>
      <c r="C17" s="13" t="s">
        <v>323</v>
      </c>
      <c r="D17" s="1">
        <f t="shared" si="0"/>
        <v>144</v>
      </c>
      <c r="E17" s="1">
        <f t="shared" si="1"/>
        <v>102</v>
      </c>
      <c r="F17" s="39">
        <v>34</v>
      </c>
      <c r="G17" s="39">
        <v>8</v>
      </c>
      <c r="H17" s="1" t="s">
        <v>15</v>
      </c>
      <c r="I17" s="15"/>
      <c r="J17" s="15"/>
      <c r="K17" s="1">
        <v>34</v>
      </c>
      <c r="L17" s="1"/>
      <c r="M17" s="1"/>
      <c r="N17" s="1"/>
      <c r="O17" s="1"/>
    </row>
    <row r="18" spans="1:15" ht="24.75" customHeight="1">
      <c r="A18" s="91"/>
      <c r="B18" s="1">
        <v>13</v>
      </c>
      <c r="C18" s="64" t="s">
        <v>119</v>
      </c>
      <c r="D18" s="1">
        <f t="shared" si="0"/>
        <v>136</v>
      </c>
      <c r="E18" s="1">
        <f t="shared" si="1"/>
        <v>96</v>
      </c>
      <c r="F18" s="39">
        <v>32</v>
      </c>
      <c r="G18" s="1">
        <v>8</v>
      </c>
      <c r="H18" s="1" t="s">
        <v>15</v>
      </c>
      <c r="I18" s="1"/>
      <c r="J18" s="15"/>
      <c r="K18" s="1"/>
      <c r="L18" s="1">
        <v>32</v>
      </c>
      <c r="M18" s="1"/>
      <c r="N18" s="1"/>
      <c r="O18" s="1"/>
    </row>
    <row r="19" spans="1:15" ht="24.75" customHeight="1">
      <c r="A19" s="91"/>
      <c r="B19" s="1">
        <v>14</v>
      </c>
      <c r="C19" s="64" t="s">
        <v>324</v>
      </c>
      <c r="D19" s="1">
        <f t="shared" si="0"/>
        <v>136</v>
      </c>
      <c r="E19" s="1">
        <f t="shared" si="1"/>
        <v>96</v>
      </c>
      <c r="F19" s="39">
        <v>32</v>
      </c>
      <c r="G19" s="1">
        <v>8</v>
      </c>
      <c r="H19" s="1"/>
      <c r="I19" s="1" t="s">
        <v>15</v>
      </c>
      <c r="J19" s="15"/>
      <c r="K19" s="65"/>
      <c r="L19" s="1"/>
      <c r="M19" s="1">
        <v>32</v>
      </c>
      <c r="N19" s="1"/>
      <c r="O19" s="1"/>
    </row>
    <row r="20" spans="1:15" ht="24.75" customHeight="1">
      <c r="A20" s="91"/>
      <c r="B20" s="1">
        <v>15</v>
      </c>
      <c r="C20" s="64" t="s">
        <v>325</v>
      </c>
      <c r="D20" s="1">
        <f t="shared" si="0"/>
        <v>136</v>
      </c>
      <c r="E20" s="1">
        <f t="shared" si="1"/>
        <v>96</v>
      </c>
      <c r="F20" s="39">
        <v>32</v>
      </c>
      <c r="G20" s="1">
        <v>8</v>
      </c>
      <c r="H20" s="1" t="s">
        <v>15</v>
      </c>
      <c r="I20" s="15"/>
      <c r="J20" s="15"/>
      <c r="K20" s="1">
        <v>32</v>
      </c>
      <c r="L20" s="1"/>
      <c r="M20" s="1"/>
      <c r="N20" s="1"/>
      <c r="O20" s="1"/>
    </row>
    <row r="21" spans="1:15" ht="24.75" customHeight="1">
      <c r="A21" s="91" t="s">
        <v>20</v>
      </c>
      <c r="B21" s="1">
        <v>16</v>
      </c>
      <c r="C21" s="64" t="s">
        <v>326</v>
      </c>
      <c r="D21" s="1">
        <f t="shared" si="0"/>
        <v>128</v>
      </c>
      <c r="E21" s="1">
        <f t="shared" si="1"/>
        <v>96</v>
      </c>
      <c r="F21" s="39">
        <v>32</v>
      </c>
      <c r="G21" s="39"/>
      <c r="H21" s="1" t="s">
        <v>15</v>
      </c>
      <c r="I21" s="39"/>
      <c r="J21" s="39">
        <v>32</v>
      </c>
      <c r="K21" s="65"/>
      <c r="L21" s="65"/>
      <c r="M21" s="1"/>
      <c r="N21" s="1"/>
      <c r="O21" s="1"/>
    </row>
    <row r="22" spans="1:15" ht="24.75" customHeight="1">
      <c r="A22" s="91"/>
      <c r="B22" s="1">
        <v>17</v>
      </c>
      <c r="C22" s="64" t="s">
        <v>327</v>
      </c>
      <c r="D22" s="1">
        <f t="shared" si="0"/>
        <v>112</v>
      </c>
      <c r="E22" s="1">
        <f t="shared" si="1"/>
        <v>84</v>
      </c>
      <c r="F22" s="39">
        <v>28</v>
      </c>
      <c r="G22" s="39"/>
      <c r="H22" s="1" t="s">
        <v>15</v>
      </c>
      <c r="I22" s="39"/>
      <c r="J22" s="39"/>
      <c r="K22" s="1"/>
      <c r="L22" s="1"/>
      <c r="M22" s="65">
        <v>28</v>
      </c>
      <c r="N22" s="1"/>
      <c r="O22" s="1"/>
    </row>
    <row r="23" spans="1:15" ht="24.75" customHeight="1">
      <c r="A23" s="91"/>
      <c r="B23" s="1">
        <v>18</v>
      </c>
      <c r="C23" s="64" t="s">
        <v>328</v>
      </c>
      <c r="D23" s="1">
        <f t="shared" si="0"/>
        <v>112</v>
      </c>
      <c r="E23" s="1">
        <f t="shared" si="1"/>
        <v>84</v>
      </c>
      <c r="F23" s="39">
        <v>28</v>
      </c>
      <c r="G23" s="39"/>
      <c r="H23" s="1" t="s">
        <v>15</v>
      </c>
      <c r="I23" s="15"/>
      <c r="J23" s="15"/>
      <c r="K23" s="65"/>
      <c r="L23" s="1">
        <v>28</v>
      </c>
      <c r="M23" s="1"/>
      <c r="N23" s="1"/>
      <c r="O23" s="1"/>
    </row>
    <row r="24" spans="1:15" ht="24.75" customHeight="1">
      <c r="A24" s="91"/>
      <c r="B24" s="1">
        <v>19</v>
      </c>
      <c r="C24" s="64" t="s">
        <v>329</v>
      </c>
      <c r="D24" s="1">
        <f t="shared" si="0"/>
        <v>136</v>
      </c>
      <c r="E24" s="1">
        <f t="shared" si="1"/>
        <v>96</v>
      </c>
      <c r="F24" s="39">
        <v>32</v>
      </c>
      <c r="G24" s="39">
        <v>8</v>
      </c>
      <c r="H24" s="1" t="s">
        <v>15</v>
      </c>
      <c r="I24" s="39"/>
      <c r="J24" s="39"/>
      <c r="K24" s="65"/>
      <c r="L24" s="1"/>
      <c r="M24" s="1">
        <v>32</v>
      </c>
      <c r="N24" s="1"/>
      <c r="O24" s="1"/>
    </row>
    <row r="25" spans="1:15" ht="24.75" customHeight="1">
      <c r="A25" s="91"/>
      <c r="B25" s="1">
        <v>20</v>
      </c>
      <c r="C25" s="13" t="s">
        <v>330</v>
      </c>
      <c r="D25" s="1">
        <f t="shared" si="0"/>
        <v>136</v>
      </c>
      <c r="E25" s="1">
        <f t="shared" si="1"/>
        <v>102</v>
      </c>
      <c r="F25" s="39">
        <v>34</v>
      </c>
      <c r="G25" s="39"/>
      <c r="H25" s="1"/>
      <c r="I25" s="1" t="s">
        <v>15</v>
      </c>
      <c r="J25" s="15"/>
      <c r="K25" s="1"/>
      <c r="L25" s="1"/>
      <c r="M25" s="1">
        <v>34</v>
      </c>
      <c r="N25" s="1"/>
      <c r="O25" s="1"/>
    </row>
    <row r="26" spans="1:15" ht="24.75" customHeight="1">
      <c r="A26" s="91" t="s">
        <v>17</v>
      </c>
      <c r="B26" s="1"/>
      <c r="C26" s="14" t="s">
        <v>18</v>
      </c>
      <c r="D26" s="1" t="s">
        <v>134</v>
      </c>
      <c r="E26" s="39"/>
      <c r="F26" s="15"/>
      <c r="G26" s="15"/>
      <c r="H26" s="15"/>
      <c r="I26" s="15"/>
      <c r="J26" s="15"/>
      <c r="K26" s="1"/>
      <c r="L26" s="1"/>
      <c r="M26" s="1"/>
      <c r="N26" s="1" t="s">
        <v>134</v>
      </c>
      <c r="O26" s="1"/>
    </row>
    <row r="27" spans="1:15" ht="24.75" customHeight="1">
      <c r="A27" s="91"/>
      <c r="B27" s="1"/>
      <c r="C27" s="4" t="s">
        <v>250</v>
      </c>
      <c r="D27" s="1" t="s">
        <v>135</v>
      </c>
      <c r="E27" s="39"/>
      <c r="F27" s="1"/>
      <c r="G27" s="1"/>
      <c r="H27" s="1"/>
      <c r="I27" s="1"/>
      <c r="J27" s="1"/>
      <c r="K27" s="1"/>
      <c r="L27" s="1"/>
      <c r="M27" s="1"/>
      <c r="N27" s="1" t="s">
        <v>135</v>
      </c>
      <c r="O27" s="1"/>
    </row>
    <row r="28" spans="1:15" ht="24.75" customHeight="1">
      <c r="A28" s="91"/>
      <c r="B28" s="74" t="s">
        <v>19</v>
      </c>
      <c r="C28" s="74"/>
      <c r="D28" s="1">
        <f>SUM(D6:D27)</f>
        <v>2824</v>
      </c>
      <c r="E28" s="1">
        <f>SUM(E6:E27)</f>
        <v>2052</v>
      </c>
      <c r="F28" s="1">
        <f>SUM(F6:F27)</f>
        <v>684</v>
      </c>
      <c r="G28" s="1">
        <f>SUM(G6:G25)</f>
        <v>88</v>
      </c>
      <c r="H28" s="1"/>
      <c r="I28" s="1"/>
      <c r="J28" s="1">
        <f>SUM(J6:J27)</f>
        <v>166</v>
      </c>
      <c r="K28" s="1">
        <f>SUM(K6:K27)</f>
        <v>196</v>
      </c>
      <c r="L28" s="1">
        <f>SUM(L6:L27)</f>
        <v>180</v>
      </c>
      <c r="M28" s="1">
        <f>SUM(M6:M27)</f>
        <v>142</v>
      </c>
      <c r="N28" s="1" t="s">
        <v>331</v>
      </c>
      <c r="O28" s="1"/>
    </row>
    <row r="29" spans="1:15" ht="24.75" customHeight="1">
      <c r="A29" s="90" t="s">
        <v>483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</row>
  </sheetData>
  <mergeCells count="21">
    <mergeCell ref="A1:O1"/>
    <mergeCell ref="B2:B5"/>
    <mergeCell ref="C2:C5"/>
    <mergeCell ref="D2:G2"/>
    <mergeCell ref="J2:N4"/>
    <mergeCell ref="O2:O5"/>
    <mergeCell ref="H2:I3"/>
    <mergeCell ref="E3:G3"/>
    <mergeCell ref="A6:A9"/>
    <mergeCell ref="A10:A20"/>
    <mergeCell ref="D3:D5"/>
    <mergeCell ref="I4:I5"/>
    <mergeCell ref="E4:E5"/>
    <mergeCell ref="H4:H5"/>
    <mergeCell ref="F4:F5"/>
    <mergeCell ref="A2:A5"/>
    <mergeCell ref="G4:G5"/>
    <mergeCell ref="A21:A25"/>
    <mergeCell ref="A26:A28"/>
    <mergeCell ref="B28:C28"/>
    <mergeCell ref="A29:O29"/>
  </mergeCells>
  <printOptions/>
  <pageMargins left="0.5506944444444445" right="0.5506944444444445" top="0.7868055555555555" bottom="0.7868055555555555" header="0.5111111111111111" footer="0.5111111111111111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3">
      <selection activeCell="R8" sqref="R8"/>
    </sheetView>
  </sheetViews>
  <sheetFormatPr defaultColWidth="9.00390625" defaultRowHeight="14.25"/>
  <cols>
    <col min="1" max="2" width="3.75390625" style="0" customWidth="1"/>
    <col min="3" max="3" width="17.625" style="0" customWidth="1"/>
    <col min="4" max="14" width="4.875" style="0" customWidth="1"/>
    <col min="15" max="15" width="6.75390625" style="0" customWidth="1"/>
  </cols>
  <sheetData>
    <row r="1" spans="1:15" ht="33" customHeight="1">
      <c r="A1" s="75" t="s">
        <v>460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21.75" customHeight="1">
      <c r="A2" s="72" t="s">
        <v>0</v>
      </c>
      <c r="B2" s="72" t="s">
        <v>1</v>
      </c>
      <c r="C2" s="77" t="s">
        <v>2</v>
      </c>
      <c r="D2" s="69" t="s">
        <v>3</v>
      </c>
      <c r="E2" s="70"/>
      <c r="F2" s="70"/>
      <c r="G2" s="71"/>
      <c r="H2" s="86" t="s">
        <v>4</v>
      </c>
      <c r="I2" s="87"/>
      <c r="J2" s="80" t="s">
        <v>5</v>
      </c>
      <c r="K2" s="81"/>
      <c r="L2" s="81"/>
      <c r="M2" s="81"/>
      <c r="N2" s="81"/>
      <c r="O2" s="72" t="s">
        <v>6</v>
      </c>
    </row>
    <row r="3" spans="1:15" ht="21.75" customHeight="1">
      <c r="A3" s="76"/>
      <c r="B3" s="76"/>
      <c r="C3" s="78"/>
      <c r="D3" s="72" t="s">
        <v>7</v>
      </c>
      <c r="E3" s="69" t="s">
        <v>8</v>
      </c>
      <c r="F3" s="70"/>
      <c r="G3" s="71"/>
      <c r="H3" s="88"/>
      <c r="I3" s="89"/>
      <c r="J3" s="82"/>
      <c r="K3" s="83"/>
      <c r="L3" s="83"/>
      <c r="M3" s="83"/>
      <c r="N3" s="83"/>
      <c r="O3" s="76"/>
    </row>
    <row r="4" spans="1:15" ht="21.75" customHeight="1">
      <c r="A4" s="76"/>
      <c r="B4" s="76"/>
      <c r="C4" s="78"/>
      <c r="D4" s="76"/>
      <c r="E4" s="72" t="s">
        <v>9</v>
      </c>
      <c r="F4" s="72" t="s">
        <v>10</v>
      </c>
      <c r="G4" s="92" t="s">
        <v>11</v>
      </c>
      <c r="H4" s="72" t="s">
        <v>12</v>
      </c>
      <c r="I4" s="72" t="s">
        <v>13</v>
      </c>
      <c r="J4" s="84"/>
      <c r="K4" s="85"/>
      <c r="L4" s="85"/>
      <c r="M4" s="85"/>
      <c r="N4" s="85"/>
      <c r="O4" s="76"/>
    </row>
    <row r="5" spans="1:15" ht="21.75" customHeight="1">
      <c r="A5" s="73"/>
      <c r="B5" s="73"/>
      <c r="C5" s="79"/>
      <c r="D5" s="73"/>
      <c r="E5" s="73"/>
      <c r="F5" s="73"/>
      <c r="G5" s="93"/>
      <c r="H5" s="73"/>
      <c r="I5" s="73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73"/>
    </row>
    <row r="6" spans="1:15" ht="24" customHeight="1">
      <c r="A6" s="91" t="s">
        <v>14</v>
      </c>
      <c r="B6" s="1">
        <v>1</v>
      </c>
      <c r="C6" s="5" t="s">
        <v>252</v>
      </c>
      <c r="D6" s="1">
        <f aca="true" t="shared" si="0" ref="D6:D25">E6+F6+G6</f>
        <v>288</v>
      </c>
      <c r="E6" s="1">
        <f aca="true" t="shared" si="1" ref="E6:E25">F6*3</f>
        <v>216</v>
      </c>
      <c r="F6" s="1">
        <v>72</v>
      </c>
      <c r="G6" s="1"/>
      <c r="H6" s="1" t="s">
        <v>15</v>
      </c>
      <c r="I6" s="1"/>
      <c r="J6" s="1">
        <v>36</v>
      </c>
      <c r="K6" s="1">
        <v>36</v>
      </c>
      <c r="L6" s="1"/>
      <c r="M6" s="1"/>
      <c r="N6" s="1"/>
      <c r="O6" s="1"/>
    </row>
    <row r="7" spans="1:15" ht="24" customHeight="1">
      <c r="A7" s="91"/>
      <c r="B7" s="1">
        <v>2</v>
      </c>
      <c r="C7" s="19" t="s">
        <v>298</v>
      </c>
      <c r="D7" s="1">
        <f t="shared" si="0"/>
        <v>288</v>
      </c>
      <c r="E7" s="1">
        <f t="shared" si="1"/>
        <v>216</v>
      </c>
      <c r="F7" s="1">
        <v>72</v>
      </c>
      <c r="G7" s="1"/>
      <c r="H7" s="1" t="s">
        <v>15</v>
      </c>
      <c r="I7" s="1"/>
      <c r="J7" s="1">
        <v>36</v>
      </c>
      <c r="K7" s="1">
        <v>36</v>
      </c>
      <c r="L7" s="1"/>
      <c r="M7" s="1"/>
      <c r="N7" s="1"/>
      <c r="O7" s="1"/>
    </row>
    <row r="8" spans="1:15" ht="24" customHeight="1">
      <c r="A8" s="91"/>
      <c r="B8" s="1">
        <v>3</v>
      </c>
      <c r="C8" s="5" t="s">
        <v>194</v>
      </c>
      <c r="D8" s="1">
        <f t="shared" si="0"/>
        <v>106</v>
      </c>
      <c r="E8" s="1">
        <f t="shared" si="1"/>
        <v>72</v>
      </c>
      <c r="F8" s="1">
        <v>24</v>
      </c>
      <c r="G8" s="1">
        <v>10</v>
      </c>
      <c r="H8" s="1" t="s">
        <v>15</v>
      </c>
      <c r="I8" s="1"/>
      <c r="J8" s="1"/>
      <c r="K8" s="1">
        <v>24</v>
      </c>
      <c r="L8" s="1"/>
      <c r="M8" s="1"/>
      <c r="N8" s="1"/>
      <c r="O8" s="1"/>
    </row>
    <row r="9" spans="1:15" ht="29.25" customHeight="1">
      <c r="A9" s="91"/>
      <c r="B9" s="1">
        <v>4</v>
      </c>
      <c r="C9" s="4" t="s">
        <v>297</v>
      </c>
      <c r="D9" s="1">
        <f t="shared" si="0"/>
        <v>64</v>
      </c>
      <c r="E9" s="1">
        <f t="shared" si="1"/>
        <v>48</v>
      </c>
      <c r="F9" s="1">
        <v>16</v>
      </c>
      <c r="G9" s="1"/>
      <c r="H9" s="17"/>
      <c r="I9" s="1" t="s">
        <v>15</v>
      </c>
      <c r="J9" s="1"/>
      <c r="K9" s="1"/>
      <c r="L9" s="1"/>
      <c r="M9" s="1">
        <v>16</v>
      </c>
      <c r="N9" s="1"/>
      <c r="O9" s="1" t="s">
        <v>484</v>
      </c>
    </row>
    <row r="10" spans="1:15" ht="24" customHeight="1">
      <c r="A10" s="91" t="s">
        <v>16</v>
      </c>
      <c r="B10" s="1">
        <v>5</v>
      </c>
      <c r="C10" s="2" t="s">
        <v>461</v>
      </c>
      <c r="D10" s="1">
        <f t="shared" si="0"/>
        <v>144</v>
      </c>
      <c r="E10" s="1">
        <f t="shared" si="1"/>
        <v>108</v>
      </c>
      <c r="F10" s="1">
        <v>36</v>
      </c>
      <c r="G10" s="1"/>
      <c r="H10" s="1" t="s">
        <v>15</v>
      </c>
      <c r="I10" s="1"/>
      <c r="J10" s="1">
        <v>36</v>
      </c>
      <c r="K10" s="17"/>
      <c r="L10" s="1"/>
      <c r="M10" s="1"/>
      <c r="N10" s="1"/>
      <c r="O10" s="1" t="s">
        <v>484</v>
      </c>
    </row>
    <row r="11" spans="1:15" ht="24" customHeight="1">
      <c r="A11" s="91"/>
      <c r="B11" s="1">
        <v>6</v>
      </c>
      <c r="C11" s="2" t="s">
        <v>462</v>
      </c>
      <c r="D11" s="1">
        <f t="shared" si="0"/>
        <v>144</v>
      </c>
      <c r="E11" s="1">
        <f t="shared" si="1"/>
        <v>108</v>
      </c>
      <c r="F11" s="1">
        <v>36</v>
      </c>
      <c r="G11" s="1"/>
      <c r="H11" s="1" t="s">
        <v>15</v>
      </c>
      <c r="I11" s="1"/>
      <c r="J11" s="17"/>
      <c r="K11" s="1">
        <v>36</v>
      </c>
      <c r="L11" s="17"/>
      <c r="M11" s="1"/>
      <c r="N11" s="1"/>
      <c r="O11" s="1"/>
    </row>
    <row r="12" spans="1:15" ht="24" customHeight="1">
      <c r="A12" s="91"/>
      <c r="B12" s="1">
        <v>7</v>
      </c>
      <c r="C12" s="2" t="s">
        <v>463</v>
      </c>
      <c r="D12" s="1">
        <f t="shared" si="0"/>
        <v>128</v>
      </c>
      <c r="E12" s="1">
        <f t="shared" si="1"/>
        <v>96</v>
      </c>
      <c r="F12" s="1">
        <v>32</v>
      </c>
      <c r="G12" s="1"/>
      <c r="H12" s="17"/>
      <c r="I12" s="1" t="s">
        <v>15</v>
      </c>
      <c r="J12" s="1"/>
      <c r="K12" s="1">
        <v>32</v>
      </c>
      <c r="L12" s="1"/>
      <c r="M12" s="1"/>
      <c r="N12" s="1"/>
      <c r="O12" s="1"/>
    </row>
    <row r="13" spans="1:15" ht="24" customHeight="1">
      <c r="A13" s="91"/>
      <c r="B13" s="1">
        <v>8</v>
      </c>
      <c r="C13" s="2" t="s">
        <v>464</v>
      </c>
      <c r="D13" s="1">
        <f t="shared" si="0"/>
        <v>128</v>
      </c>
      <c r="E13" s="1">
        <f t="shared" si="1"/>
        <v>96</v>
      </c>
      <c r="F13" s="1">
        <v>32</v>
      </c>
      <c r="G13" s="1"/>
      <c r="H13" s="1" t="s">
        <v>15</v>
      </c>
      <c r="I13" s="1"/>
      <c r="J13" s="1">
        <v>32</v>
      </c>
      <c r="K13" s="1"/>
      <c r="L13" s="17"/>
      <c r="M13" s="1"/>
      <c r="N13" s="1"/>
      <c r="O13" s="1"/>
    </row>
    <row r="14" spans="1:15" ht="24" customHeight="1">
      <c r="A14" s="91"/>
      <c r="B14" s="1">
        <v>9</v>
      </c>
      <c r="C14" s="2" t="s">
        <v>465</v>
      </c>
      <c r="D14" s="1">
        <f t="shared" si="0"/>
        <v>128</v>
      </c>
      <c r="E14" s="1">
        <f t="shared" si="1"/>
        <v>96</v>
      </c>
      <c r="F14" s="1">
        <v>32</v>
      </c>
      <c r="G14" s="1"/>
      <c r="H14" s="1" t="s">
        <v>15</v>
      </c>
      <c r="I14" s="1"/>
      <c r="J14" s="17"/>
      <c r="K14" s="1">
        <v>32</v>
      </c>
      <c r="L14" s="17"/>
      <c r="M14" s="1"/>
      <c r="N14" s="1"/>
      <c r="O14" s="1"/>
    </row>
    <row r="15" spans="1:15" ht="24" customHeight="1">
      <c r="A15" s="91"/>
      <c r="B15" s="1">
        <v>10</v>
      </c>
      <c r="C15" s="2" t="s">
        <v>466</v>
      </c>
      <c r="D15" s="1">
        <f t="shared" si="0"/>
        <v>128</v>
      </c>
      <c r="E15" s="1">
        <f t="shared" si="1"/>
        <v>96</v>
      </c>
      <c r="F15" s="1">
        <v>32</v>
      </c>
      <c r="G15" s="1"/>
      <c r="H15" s="1" t="s">
        <v>15</v>
      </c>
      <c r="I15" s="1"/>
      <c r="J15" s="1"/>
      <c r="K15" s="17"/>
      <c r="L15" s="1">
        <v>32</v>
      </c>
      <c r="M15" s="17"/>
      <c r="N15" s="1"/>
      <c r="O15" s="1"/>
    </row>
    <row r="16" spans="1:15" ht="24" customHeight="1">
      <c r="A16" s="91"/>
      <c r="B16" s="1">
        <v>11</v>
      </c>
      <c r="C16" s="2" t="s">
        <v>467</v>
      </c>
      <c r="D16" s="1">
        <f t="shared" si="0"/>
        <v>128</v>
      </c>
      <c r="E16" s="1">
        <f t="shared" si="1"/>
        <v>96</v>
      </c>
      <c r="F16" s="1">
        <v>32</v>
      </c>
      <c r="G16" s="1"/>
      <c r="H16" s="1" t="s">
        <v>15</v>
      </c>
      <c r="I16" s="1"/>
      <c r="J16" s="1"/>
      <c r="K16" s="17"/>
      <c r="L16" s="1">
        <v>32</v>
      </c>
      <c r="M16" s="1"/>
      <c r="N16" s="1"/>
      <c r="O16" s="1"/>
    </row>
    <row r="17" spans="1:15" ht="24" customHeight="1">
      <c r="A17" s="91"/>
      <c r="B17" s="1">
        <v>12</v>
      </c>
      <c r="C17" s="2" t="s">
        <v>468</v>
      </c>
      <c r="D17" s="1">
        <f t="shared" si="0"/>
        <v>144</v>
      </c>
      <c r="E17" s="1">
        <f t="shared" si="1"/>
        <v>108</v>
      </c>
      <c r="F17" s="1">
        <v>36</v>
      </c>
      <c r="G17" s="1"/>
      <c r="H17" s="1" t="s">
        <v>15</v>
      </c>
      <c r="I17" s="17"/>
      <c r="J17" s="1">
        <v>36</v>
      </c>
      <c r="K17" s="1"/>
      <c r="L17" s="17"/>
      <c r="M17" s="1"/>
      <c r="N17" s="1"/>
      <c r="O17" s="1"/>
    </row>
    <row r="18" spans="1:15" ht="24" customHeight="1">
      <c r="A18" s="91"/>
      <c r="B18" s="1">
        <v>13</v>
      </c>
      <c r="C18" s="2" t="s">
        <v>469</v>
      </c>
      <c r="D18" s="1">
        <f t="shared" si="0"/>
        <v>144</v>
      </c>
      <c r="E18" s="1">
        <f t="shared" si="1"/>
        <v>108</v>
      </c>
      <c r="F18" s="1">
        <v>36</v>
      </c>
      <c r="G18" s="1"/>
      <c r="H18" s="1" t="s">
        <v>15</v>
      </c>
      <c r="I18" s="17"/>
      <c r="J18" s="1"/>
      <c r="K18" s="1"/>
      <c r="L18" s="17"/>
      <c r="M18" s="1">
        <v>36</v>
      </c>
      <c r="N18" s="1"/>
      <c r="O18" s="1"/>
    </row>
    <row r="19" spans="1:15" ht="24" customHeight="1">
      <c r="A19" s="91"/>
      <c r="B19" s="1">
        <v>14</v>
      </c>
      <c r="C19" s="2" t="s">
        <v>470</v>
      </c>
      <c r="D19" s="1">
        <f t="shared" si="0"/>
        <v>128</v>
      </c>
      <c r="E19" s="1">
        <f t="shared" si="1"/>
        <v>96</v>
      </c>
      <c r="F19" s="1">
        <v>32</v>
      </c>
      <c r="G19" s="1"/>
      <c r="H19" s="1" t="s">
        <v>15</v>
      </c>
      <c r="I19" s="1"/>
      <c r="J19" s="1"/>
      <c r="K19" s="1"/>
      <c r="L19" s="1">
        <v>32</v>
      </c>
      <c r="M19" s="17"/>
      <c r="N19" s="1"/>
      <c r="O19" s="1"/>
    </row>
    <row r="20" spans="1:15" ht="24" customHeight="1">
      <c r="A20" s="91"/>
      <c r="B20" s="1">
        <v>15</v>
      </c>
      <c r="C20" s="31" t="s">
        <v>471</v>
      </c>
      <c r="D20" s="1">
        <f t="shared" si="0"/>
        <v>128</v>
      </c>
      <c r="E20" s="1">
        <f t="shared" si="1"/>
        <v>96</v>
      </c>
      <c r="F20" s="1">
        <v>32</v>
      </c>
      <c r="G20" s="1"/>
      <c r="H20" s="1" t="s">
        <v>15</v>
      </c>
      <c r="I20" s="1"/>
      <c r="J20" s="1"/>
      <c r="K20" s="1"/>
      <c r="L20" s="1">
        <v>32</v>
      </c>
      <c r="M20" s="1"/>
      <c r="N20" s="1"/>
      <c r="O20" s="1"/>
    </row>
    <row r="21" spans="1:15" ht="24" customHeight="1">
      <c r="A21" s="91" t="s">
        <v>20</v>
      </c>
      <c r="B21" s="1">
        <v>16</v>
      </c>
      <c r="C21" s="2" t="s">
        <v>472</v>
      </c>
      <c r="D21" s="1">
        <f t="shared" si="0"/>
        <v>144</v>
      </c>
      <c r="E21" s="1">
        <f t="shared" si="1"/>
        <v>108</v>
      </c>
      <c r="F21" s="1">
        <v>36</v>
      </c>
      <c r="G21" s="1"/>
      <c r="H21" s="1" t="s">
        <v>15</v>
      </c>
      <c r="I21" s="1"/>
      <c r="J21" s="1"/>
      <c r="K21" s="17"/>
      <c r="L21" s="17"/>
      <c r="M21" s="1">
        <v>36</v>
      </c>
      <c r="N21" s="1"/>
      <c r="O21" s="1"/>
    </row>
    <row r="22" spans="1:15" ht="24" customHeight="1">
      <c r="A22" s="91"/>
      <c r="B22" s="1">
        <v>17</v>
      </c>
      <c r="C22" s="31" t="s">
        <v>473</v>
      </c>
      <c r="D22" s="1">
        <f t="shared" si="0"/>
        <v>80</v>
      </c>
      <c r="E22" s="1">
        <f t="shared" si="1"/>
        <v>60</v>
      </c>
      <c r="F22" s="43">
        <v>20</v>
      </c>
      <c r="G22" s="17"/>
      <c r="H22" s="1" t="s">
        <v>15</v>
      </c>
      <c r="I22" s="1"/>
      <c r="J22" s="1"/>
      <c r="K22" s="1"/>
      <c r="L22" s="1"/>
      <c r="M22" s="1">
        <v>20</v>
      </c>
      <c r="N22" s="17"/>
      <c r="O22" s="1"/>
    </row>
    <row r="23" spans="1:15" ht="24" customHeight="1">
      <c r="A23" s="91"/>
      <c r="B23" s="1">
        <v>18</v>
      </c>
      <c r="C23" s="2" t="s">
        <v>474</v>
      </c>
      <c r="D23" s="1">
        <f t="shared" si="0"/>
        <v>112</v>
      </c>
      <c r="E23" s="1">
        <f t="shared" si="1"/>
        <v>84</v>
      </c>
      <c r="F23" s="1">
        <v>28</v>
      </c>
      <c r="G23" s="1"/>
      <c r="H23" s="17"/>
      <c r="I23" s="1" t="s">
        <v>15</v>
      </c>
      <c r="J23" s="1"/>
      <c r="K23" s="1"/>
      <c r="L23" s="1">
        <v>28</v>
      </c>
      <c r="M23" s="17"/>
      <c r="N23" s="1"/>
      <c r="O23" s="1"/>
    </row>
    <row r="24" spans="1:15" ht="24" customHeight="1">
      <c r="A24" s="91"/>
      <c r="B24" s="1">
        <v>19</v>
      </c>
      <c r="C24" s="31" t="s">
        <v>475</v>
      </c>
      <c r="D24" s="1">
        <f t="shared" si="0"/>
        <v>112</v>
      </c>
      <c r="E24" s="1">
        <f t="shared" si="1"/>
        <v>84</v>
      </c>
      <c r="F24" s="43">
        <v>28</v>
      </c>
      <c r="G24" s="17"/>
      <c r="H24" s="17"/>
      <c r="I24" s="1" t="s">
        <v>15</v>
      </c>
      <c r="J24" s="1"/>
      <c r="K24" s="1"/>
      <c r="L24" s="1"/>
      <c r="M24" s="1">
        <v>28</v>
      </c>
      <c r="N24" s="1"/>
      <c r="O24" s="1"/>
    </row>
    <row r="25" spans="1:15" ht="24" customHeight="1">
      <c r="A25" s="91"/>
      <c r="B25" s="1">
        <v>20</v>
      </c>
      <c r="C25" s="2" t="s">
        <v>476</v>
      </c>
      <c r="D25" s="1">
        <f t="shared" si="0"/>
        <v>144</v>
      </c>
      <c r="E25" s="1">
        <f t="shared" si="1"/>
        <v>108</v>
      </c>
      <c r="F25" s="1">
        <v>36</v>
      </c>
      <c r="G25" s="1"/>
      <c r="H25" s="1" t="s">
        <v>15</v>
      </c>
      <c r="I25" s="1"/>
      <c r="J25" s="1"/>
      <c r="K25" s="1"/>
      <c r="L25" s="17"/>
      <c r="M25" s="1">
        <v>36</v>
      </c>
      <c r="N25" s="1"/>
      <c r="O25" s="1"/>
    </row>
    <row r="26" spans="1:15" ht="24" customHeight="1">
      <c r="A26" s="91" t="s">
        <v>17</v>
      </c>
      <c r="B26" s="1"/>
      <c r="C26" s="2" t="s">
        <v>477</v>
      </c>
      <c r="D26" s="1" t="s">
        <v>108</v>
      </c>
      <c r="E26" s="1"/>
      <c r="F26" s="1"/>
      <c r="G26" s="1"/>
      <c r="H26" s="1"/>
      <c r="I26" s="1"/>
      <c r="J26" s="1"/>
      <c r="K26" s="1"/>
      <c r="L26" s="1"/>
      <c r="M26" s="1"/>
      <c r="N26" s="1" t="s">
        <v>134</v>
      </c>
      <c r="O26" s="1"/>
    </row>
    <row r="27" spans="1:15" ht="24" customHeight="1">
      <c r="A27" s="91"/>
      <c r="B27" s="1"/>
      <c r="C27" s="2" t="s">
        <v>478</v>
      </c>
      <c r="D27" s="1" t="s">
        <v>135</v>
      </c>
      <c r="E27" s="1"/>
      <c r="F27" s="1"/>
      <c r="G27" s="1"/>
      <c r="H27" s="1"/>
      <c r="I27" s="1"/>
      <c r="J27" s="1"/>
      <c r="K27" s="1"/>
      <c r="L27" s="1"/>
      <c r="M27" s="1"/>
      <c r="N27" s="1" t="s">
        <v>135</v>
      </c>
      <c r="O27" s="1"/>
    </row>
    <row r="28" spans="1:15" ht="24" customHeight="1">
      <c r="A28" s="91"/>
      <c r="B28" s="74" t="s">
        <v>19</v>
      </c>
      <c r="C28" s="74"/>
      <c r="D28" s="1">
        <f>SUM(D6:D25)</f>
        <v>2810</v>
      </c>
      <c r="E28" s="1">
        <f>SUM(E6:E25)</f>
        <v>2100</v>
      </c>
      <c r="F28" s="1">
        <f>SUM(F6:F25)</f>
        <v>700</v>
      </c>
      <c r="G28" s="1">
        <f>SUM(G6:G25)</f>
        <v>10</v>
      </c>
      <c r="H28" s="1"/>
      <c r="I28" s="1"/>
      <c r="J28" s="1">
        <f>SUM(J6:J27)</f>
        <v>176</v>
      </c>
      <c r="K28" s="1">
        <f>SUM(K6:K27)</f>
        <v>196</v>
      </c>
      <c r="L28" s="1">
        <f>SUM(L6:L27)</f>
        <v>156</v>
      </c>
      <c r="M28" s="1">
        <f>SUM(M6:M27)</f>
        <v>172</v>
      </c>
      <c r="N28" s="1" t="s">
        <v>179</v>
      </c>
      <c r="O28" s="1"/>
    </row>
    <row r="29" spans="1:15" ht="24" customHeight="1">
      <c r="A29" s="90" t="s">
        <v>483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</row>
  </sheetData>
  <mergeCells count="21">
    <mergeCell ref="A29:O29"/>
    <mergeCell ref="G4:G5"/>
    <mergeCell ref="O2:O5"/>
    <mergeCell ref="E3:G3"/>
    <mergeCell ref="A26:A28"/>
    <mergeCell ref="B28:C28"/>
    <mergeCell ref="I4:I5"/>
    <mergeCell ref="A1:O1"/>
    <mergeCell ref="A2:A5"/>
    <mergeCell ref="B2:B5"/>
    <mergeCell ref="C2:C5"/>
    <mergeCell ref="D2:G2"/>
    <mergeCell ref="H2:I3"/>
    <mergeCell ref="J2:N4"/>
    <mergeCell ref="D3:D5"/>
    <mergeCell ref="E4:E5"/>
    <mergeCell ref="F4:F5"/>
    <mergeCell ref="A6:A9"/>
    <mergeCell ref="H4:H5"/>
    <mergeCell ref="A21:A25"/>
    <mergeCell ref="A10:A20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28"/>
  <sheetViews>
    <sheetView workbookViewId="0" topLeftCell="A13">
      <selection activeCell="O14" sqref="O14"/>
    </sheetView>
  </sheetViews>
  <sheetFormatPr defaultColWidth="9.00390625" defaultRowHeight="14.25"/>
  <cols>
    <col min="1" max="1" width="3.75390625" style="18" customWidth="1"/>
    <col min="2" max="2" width="3.75390625" style="8" customWidth="1"/>
    <col min="3" max="3" width="17.875" style="18" customWidth="1"/>
    <col min="4" max="14" width="4.875" style="20" customWidth="1"/>
    <col min="15" max="15" width="6.75390625" style="20" customWidth="1"/>
  </cols>
  <sheetData>
    <row r="1" spans="1:16" ht="31.5" customHeight="1">
      <c r="A1" s="75" t="s">
        <v>487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23"/>
    </row>
    <row r="2" spans="1:15" ht="18.75" customHeight="1">
      <c r="A2" s="72" t="s">
        <v>0</v>
      </c>
      <c r="B2" s="91" t="s">
        <v>1</v>
      </c>
      <c r="C2" s="74" t="s">
        <v>2</v>
      </c>
      <c r="D2" s="74" t="s">
        <v>3</v>
      </c>
      <c r="E2" s="74"/>
      <c r="F2" s="74"/>
      <c r="G2" s="74"/>
      <c r="H2" s="97" t="s">
        <v>4</v>
      </c>
      <c r="I2" s="97"/>
      <c r="J2" s="74" t="s">
        <v>5</v>
      </c>
      <c r="K2" s="74"/>
      <c r="L2" s="74"/>
      <c r="M2" s="74"/>
      <c r="N2" s="74"/>
      <c r="O2" s="91" t="s">
        <v>6</v>
      </c>
    </row>
    <row r="3" spans="1:15" ht="18.75" customHeight="1">
      <c r="A3" s="76"/>
      <c r="B3" s="91"/>
      <c r="C3" s="74"/>
      <c r="D3" s="91" t="s">
        <v>7</v>
      </c>
      <c r="E3" s="74" t="s">
        <v>8</v>
      </c>
      <c r="F3" s="74"/>
      <c r="G3" s="74"/>
      <c r="H3" s="97"/>
      <c r="I3" s="97"/>
      <c r="J3" s="74"/>
      <c r="K3" s="74"/>
      <c r="L3" s="74"/>
      <c r="M3" s="74"/>
      <c r="N3" s="74"/>
      <c r="O3" s="91"/>
    </row>
    <row r="4" spans="1:15" ht="18.75" customHeight="1">
      <c r="A4" s="76"/>
      <c r="B4" s="91"/>
      <c r="C4" s="74"/>
      <c r="D4" s="91"/>
      <c r="E4" s="91" t="s">
        <v>9</v>
      </c>
      <c r="F4" s="91" t="s">
        <v>10</v>
      </c>
      <c r="G4" s="97" t="s">
        <v>11</v>
      </c>
      <c r="H4" s="91" t="s">
        <v>12</v>
      </c>
      <c r="I4" s="91" t="s">
        <v>13</v>
      </c>
      <c r="J4" s="74"/>
      <c r="K4" s="74"/>
      <c r="L4" s="74"/>
      <c r="M4" s="74"/>
      <c r="N4" s="74"/>
      <c r="O4" s="91"/>
    </row>
    <row r="5" spans="1:15" ht="18.75" customHeight="1">
      <c r="A5" s="73"/>
      <c r="B5" s="91"/>
      <c r="C5" s="74"/>
      <c r="D5" s="91"/>
      <c r="E5" s="91"/>
      <c r="F5" s="91"/>
      <c r="G5" s="97"/>
      <c r="H5" s="91"/>
      <c r="I5" s="91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91"/>
    </row>
    <row r="6" spans="1:15" ht="26.25" customHeight="1">
      <c r="A6" s="91" t="s">
        <v>14</v>
      </c>
      <c r="B6" s="1">
        <v>1</v>
      </c>
      <c r="C6" s="5" t="s">
        <v>252</v>
      </c>
      <c r="D6" s="1">
        <f>E6+F6+G6</f>
        <v>288</v>
      </c>
      <c r="E6" s="1">
        <f>F6*3</f>
        <v>216</v>
      </c>
      <c r="F6" s="1">
        <v>72</v>
      </c>
      <c r="G6" s="1"/>
      <c r="H6" s="1" t="s">
        <v>15</v>
      </c>
      <c r="I6" s="1"/>
      <c r="J6" s="1">
        <v>36</v>
      </c>
      <c r="K6" s="1">
        <v>36</v>
      </c>
      <c r="L6" s="1"/>
      <c r="M6" s="1"/>
      <c r="N6" s="1"/>
      <c r="O6" s="1"/>
    </row>
    <row r="7" spans="1:15" ht="26.25" customHeight="1">
      <c r="A7" s="91"/>
      <c r="B7" s="1">
        <v>2</v>
      </c>
      <c r="C7" s="19" t="s">
        <v>298</v>
      </c>
      <c r="D7" s="1">
        <f>E7+F7+G7</f>
        <v>288</v>
      </c>
      <c r="E7" s="1">
        <f>F7*3</f>
        <v>216</v>
      </c>
      <c r="F7" s="1">
        <v>72</v>
      </c>
      <c r="G7" s="1"/>
      <c r="H7" s="1" t="s">
        <v>15</v>
      </c>
      <c r="I7" s="1"/>
      <c r="J7" s="1">
        <v>36</v>
      </c>
      <c r="K7" s="1">
        <v>36</v>
      </c>
      <c r="L7" s="1"/>
      <c r="M7" s="1"/>
      <c r="N7" s="1"/>
      <c r="O7" s="1"/>
    </row>
    <row r="8" spans="1:16" ht="26.25" customHeight="1">
      <c r="A8" s="91"/>
      <c r="B8" s="1">
        <v>3</v>
      </c>
      <c r="C8" s="5" t="s">
        <v>194</v>
      </c>
      <c r="D8" s="1">
        <f>E8+F8+G8</f>
        <v>106</v>
      </c>
      <c r="E8" s="1">
        <f>F8*3</f>
        <v>72</v>
      </c>
      <c r="F8" s="1">
        <v>24</v>
      </c>
      <c r="G8" s="1">
        <v>10</v>
      </c>
      <c r="H8" s="1" t="s">
        <v>15</v>
      </c>
      <c r="I8" s="1"/>
      <c r="J8" s="1"/>
      <c r="K8" s="1">
        <v>24</v>
      </c>
      <c r="L8" s="1"/>
      <c r="M8" s="1"/>
      <c r="N8" s="1"/>
      <c r="O8" s="1"/>
      <c r="P8" s="7"/>
    </row>
    <row r="9" spans="1:15" ht="26.25" customHeight="1">
      <c r="A9" s="91"/>
      <c r="B9" s="1">
        <v>4</v>
      </c>
      <c r="C9" s="4" t="s">
        <v>297</v>
      </c>
      <c r="D9" s="1">
        <f>E9+F9+G9</f>
        <v>64</v>
      </c>
      <c r="E9" s="1">
        <f>F9*3</f>
        <v>48</v>
      </c>
      <c r="F9" s="1">
        <v>16</v>
      </c>
      <c r="G9" s="1"/>
      <c r="H9" s="17"/>
      <c r="I9" s="1" t="s">
        <v>15</v>
      </c>
      <c r="J9" s="1"/>
      <c r="K9" s="1"/>
      <c r="L9" s="1"/>
      <c r="M9" s="1">
        <v>16</v>
      </c>
      <c r="N9" s="1"/>
      <c r="O9" s="1" t="s">
        <v>484</v>
      </c>
    </row>
    <row r="10" spans="1:15" ht="26.25" customHeight="1">
      <c r="A10" s="91" t="s">
        <v>180</v>
      </c>
      <c r="B10" s="1">
        <v>5</v>
      </c>
      <c r="C10" s="19" t="s">
        <v>166</v>
      </c>
      <c r="D10" s="1">
        <f aca="true" t="shared" si="0" ref="D10:D24">E10+F10+G10</f>
        <v>136</v>
      </c>
      <c r="E10" s="1">
        <f aca="true" t="shared" si="1" ref="E10:E24">F10*3</f>
        <v>102</v>
      </c>
      <c r="F10" s="1">
        <v>34</v>
      </c>
      <c r="G10" s="1"/>
      <c r="H10" s="1" t="s">
        <v>15</v>
      </c>
      <c r="I10" s="1"/>
      <c r="J10" s="1">
        <v>34</v>
      </c>
      <c r="K10" s="1"/>
      <c r="L10" s="17"/>
      <c r="M10" s="1"/>
      <c r="N10" s="1"/>
      <c r="O10" s="1"/>
    </row>
    <row r="11" spans="1:15" ht="26.25" customHeight="1">
      <c r="A11" s="91"/>
      <c r="B11" s="1">
        <v>6</v>
      </c>
      <c r="C11" s="2" t="s">
        <v>101</v>
      </c>
      <c r="D11" s="1">
        <f t="shared" si="0"/>
        <v>128</v>
      </c>
      <c r="E11" s="1">
        <f t="shared" si="1"/>
        <v>96</v>
      </c>
      <c r="F11" s="1">
        <v>32</v>
      </c>
      <c r="G11" s="1"/>
      <c r="H11" s="1" t="s">
        <v>15</v>
      </c>
      <c r="I11" s="1"/>
      <c r="J11" s="1"/>
      <c r="K11" s="1"/>
      <c r="L11" s="1">
        <v>32</v>
      </c>
      <c r="M11" s="1"/>
      <c r="N11" s="1"/>
      <c r="O11" s="1"/>
    </row>
    <row r="12" spans="1:15" ht="26.25" customHeight="1">
      <c r="A12" s="91"/>
      <c r="B12" s="1">
        <v>7</v>
      </c>
      <c r="C12" s="2" t="s">
        <v>103</v>
      </c>
      <c r="D12" s="1">
        <f t="shared" si="0"/>
        <v>112</v>
      </c>
      <c r="E12" s="1">
        <f t="shared" si="1"/>
        <v>84</v>
      </c>
      <c r="F12" s="1">
        <v>28</v>
      </c>
      <c r="G12" s="1"/>
      <c r="H12" s="1" t="s">
        <v>15</v>
      </c>
      <c r="I12" s="1"/>
      <c r="J12" s="1"/>
      <c r="K12" s="1">
        <v>28</v>
      </c>
      <c r="L12" s="1"/>
      <c r="M12" s="1"/>
      <c r="N12" s="1"/>
      <c r="O12" s="1"/>
    </row>
    <row r="13" spans="1:15" ht="26.25" customHeight="1">
      <c r="A13" s="91"/>
      <c r="B13" s="1">
        <v>8</v>
      </c>
      <c r="C13" s="19" t="s">
        <v>102</v>
      </c>
      <c r="D13" s="1">
        <f t="shared" si="0"/>
        <v>136</v>
      </c>
      <c r="E13" s="1">
        <f t="shared" si="1"/>
        <v>102</v>
      </c>
      <c r="F13" s="1">
        <v>34</v>
      </c>
      <c r="G13" s="1"/>
      <c r="H13" s="1" t="s">
        <v>15</v>
      </c>
      <c r="I13" s="1"/>
      <c r="J13" s="1"/>
      <c r="K13" s="1"/>
      <c r="L13" s="1">
        <v>34</v>
      </c>
      <c r="M13" s="1"/>
      <c r="N13" s="1"/>
      <c r="O13" s="1"/>
    </row>
    <row r="14" spans="1:15" ht="26.25" customHeight="1">
      <c r="A14" s="91"/>
      <c r="B14" s="1">
        <v>9</v>
      </c>
      <c r="C14" s="2" t="s">
        <v>104</v>
      </c>
      <c r="D14" s="1">
        <f t="shared" si="0"/>
        <v>128</v>
      </c>
      <c r="E14" s="1">
        <f t="shared" si="1"/>
        <v>96</v>
      </c>
      <c r="F14" s="1">
        <v>32</v>
      </c>
      <c r="G14" s="1"/>
      <c r="H14" s="1" t="s">
        <v>15</v>
      </c>
      <c r="I14" s="1"/>
      <c r="J14" s="1"/>
      <c r="K14" s="1">
        <v>32</v>
      </c>
      <c r="L14" s="1"/>
      <c r="M14" s="1"/>
      <c r="N14" s="1"/>
      <c r="O14" s="1" t="s">
        <v>484</v>
      </c>
    </row>
    <row r="15" spans="1:15" ht="26.25" customHeight="1">
      <c r="A15" s="91"/>
      <c r="B15" s="1">
        <v>10</v>
      </c>
      <c r="C15" s="19" t="s">
        <v>58</v>
      </c>
      <c r="D15" s="1">
        <f t="shared" si="0"/>
        <v>136</v>
      </c>
      <c r="E15" s="1">
        <f t="shared" si="1"/>
        <v>102</v>
      </c>
      <c r="F15" s="1">
        <v>34</v>
      </c>
      <c r="G15" s="1"/>
      <c r="H15" s="1" t="s">
        <v>15</v>
      </c>
      <c r="I15" s="1"/>
      <c r="J15" s="1">
        <v>34</v>
      </c>
      <c r="K15" s="1"/>
      <c r="L15" s="1"/>
      <c r="M15" s="1"/>
      <c r="N15" s="1"/>
      <c r="O15" s="1"/>
    </row>
    <row r="16" spans="1:15" ht="26.25" customHeight="1">
      <c r="A16" s="91"/>
      <c r="B16" s="1">
        <v>11</v>
      </c>
      <c r="C16" s="14" t="s">
        <v>107</v>
      </c>
      <c r="D16" s="1">
        <f t="shared" si="0"/>
        <v>136</v>
      </c>
      <c r="E16" s="1">
        <f t="shared" si="1"/>
        <v>102</v>
      </c>
      <c r="F16" s="1">
        <v>34</v>
      </c>
      <c r="G16" s="15"/>
      <c r="H16" s="1" t="s">
        <v>15</v>
      </c>
      <c r="I16" s="17"/>
      <c r="J16" s="15">
        <v>34</v>
      </c>
      <c r="K16" s="1"/>
      <c r="L16" s="15"/>
      <c r="M16" s="1"/>
      <c r="N16" s="1"/>
      <c r="O16" s="1"/>
    </row>
    <row r="17" spans="1:15" ht="26.25" customHeight="1">
      <c r="A17" s="91"/>
      <c r="B17" s="1">
        <v>12</v>
      </c>
      <c r="C17" s="2" t="s">
        <v>105</v>
      </c>
      <c r="D17" s="1">
        <f t="shared" si="0"/>
        <v>136</v>
      </c>
      <c r="E17" s="1">
        <f t="shared" si="1"/>
        <v>102</v>
      </c>
      <c r="F17" s="1">
        <v>34</v>
      </c>
      <c r="G17" s="1"/>
      <c r="H17" s="1" t="s">
        <v>15</v>
      </c>
      <c r="I17" s="1"/>
      <c r="J17" s="1"/>
      <c r="K17" s="1"/>
      <c r="L17" s="1">
        <v>34</v>
      </c>
      <c r="M17" s="1"/>
      <c r="N17" s="1"/>
      <c r="O17" s="1"/>
    </row>
    <row r="18" spans="1:15" ht="26.25" customHeight="1">
      <c r="A18" s="91"/>
      <c r="B18" s="1">
        <v>13</v>
      </c>
      <c r="C18" s="2" t="s">
        <v>171</v>
      </c>
      <c r="D18" s="1">
        <f t="shared" si="0"/>
        <v>136</v>
      </c>
      <c r="E18" s="1">
        <f t="shared" si="1"/>
        <v>102</v>
      </c>
      <c r="F18" s="1">
        <v>34</v>
      </c>
      <c r="G18" s="1"/>
      <c r="H18" s="1" t="s">
        <v>15</v>
      </c>
      <c r="I18" s="1"/>
      <c r="J18" s="1"/>
      <c r="K18" s="1"/>
      <c r="L18" s="1">
        <v>34</v>
      </c>
      <c r="M18" s="1"/>
      <c r="N18" s="1"/>
      <c r="O18" s="1"/>
    </row>
    <row r="19" spans="1:15" ht="26.25" customHeight="1">
      <c r="A19" s="91"/>
      <c r="B19" s="1">
        <v>14</v>
      </c>
      <c r="C19" s="2" t="s">
        <v>172</v>
      </c>
      <c r="D19" s="1">
        <f t="shared" si="0"/>
        <v>128</v>
      </c>
      <c r="E19" s="1">
        <f t="shared" si="1"/>
        <v>96</v>
      </c>
      <c r="F19" s="1">
        <v>32</v>
      </c>
      <c r="G19" s="1"/>
      <c r="H19" s="1" t="s">
        <v>15</v>
      </c>
      <c r="I19" s="1"/>
      <c r="J19" s="1"/>
      <c r="K19" s="1"/>
      <c r="L19" s="1"/>
      <c r="M19" s="1">
        <v>32</v>
      </c>
      <c r="N19" s="1"/>
      <c r="O19" s="1"/>
    </row>
    <row r="20" spans="1:15" ht="26.25" customHeight="1">
      <c r="A20" s="91"/>
      <c r="B20" s="1">
        <v>15</v>
      </c>
      <c r="C20" s="16" t="s">
        <v>106</v>
      </c>
      <c r="D20" s="1">
        <f t="shared" si="0"/>
        <v>136</v>
      </c>
      <c r="E20" s="1">
        <f t="shared" si="1"/>
        <v>102</v>
      </c>
      <c r="F20" s="1">
        <v>34</v>
      </c>
      <c r="G20" s="15"/>
      <c r="H20" s="1" t="s">
        <v>15</v>
      </c>
      <c r="I20" s="17"/>
      <c r="J20" s="17"/>
      <c r="K20" s="17"/>
      <c r="L20" s="1"/>
      <c r="M20" s="15">
        <v>34</v>
      </c>
      <c r="N20" s="1"/>
      <c r="O20" s="1"/>
    </row>
    <row r="21" spans="1:15" ht="26.25" customHeight="1">
      <c r="A21" s="72" t="s">
        <v>20</v>
      </c>
      <c r="B21" s="1">
        <v>16</v>
      </c>
      <c r="C21" s="19" t="s">
        <v>173</v>
      </c>
      <c r="D21" s="1">
        <f t="shared" si="0"/>
        <v>144</v>
      </c>
      <c r="E21" s="1">
        <f t="shared" si="1"/>
        <v>108</v>
      </c>
      <c r="F21" s="15">
        <v>36</v>
      </c>
      <c r="G21" s="1"/>
      <c r="H21" s="1"/>
      <c r="I21" s="1" t="s">
        <v>15</v>
      </c>
      <c r="J21" s="1"/>
      <c r="K21" s="1"/>
      <c r="L21" s="1"/>
      <c r="M21" s="1">
        <v>36</v>
      </c>
      <c r="N21" s="1"/>
      <c r="O21" s="1"/>
    </row>
    <row r="22" spans="1:15" ht="26.25" customHeight="1">
      <c r="A22" s="76"/>
      <c r="B22" s="1">
        <v>17</v>
      </c>
      <c r="C22" s="14" t="s">
        <v>169</v>
      </c>
      <c r="D22" s="1">
        <f t="shared" si="0"/>
        <v>120</v>
      </c>
      <c r="E22" s="1">
        <f t="shared" si="1"/>
        <v>90</v>
      </c>
      <c r="F22" s="15">
        <v>30</v>
      </c>
      <c r="G22" s="1"/>
      <c r="H22" s="1" t="s">
        <v>15</v>
      </c>
      <c r="I22" s="1"/>
      <c r="J22" s="1"/>
      <c r="K22" s="1"/>
      <c r="M22" s="1">
        <v>30</v>
      </c>
      <c r="N22" s="1"/>
      <c r="O22" s="1"/>
    </row>
    <row r="23" spans="1:15" ht="26.25" customHeight="1">
      <c r="A23" s="76"/>
      <c r="B23" s="1">
        <v>18</v>
      </c>
      <c r="C23" s="16" t="s">
        <v>167</v>
      </c>
      <c r="D23" s="1">
        <f t="shared" si="0"/>
        <v>120</v>
      </c>
      <c r="E23" s="1">
        <f t="shared" si="1"/>
        <v>90</v>
      </c>
      <c r="F23" s="15">
        <v>30</v>
      </c>
      <c r="G23" s="15"/>
      <c r="H23" s="1"/>
      <c r="I23" s="1" t="s">
        <v>15</v>
      </c>
      <c r="J23" s="17"/>
      <c r="K23" s="17"/>
      <c r="L23" s="1"/>
      <c r="M23" s="15">
        <v>30</v>
      </c>
      <c r="N23" s="1"/>
      <c r="O23" s="1"/>
    </row>
    <row r="24" spans="1:15" ht="26.25" customHeight="1">
      <c r="A24" s="73"/>
      <c r="B24" s="1">
        <v>19</v>
      </c>
      <c r="C24" s="2" t="s">
        <v>168</v>
      </c>
      <c r="D24" s="1">
        <f t="shared" si="0"/>
        <v>112</v>
      </c>
      <c r="E24" s="1">
        <f t="shared" si="1"/>
        <v>84</v>
      </c>
      <c r="F24" s="22">
        <v>28</v>
      </c>
      <c r="G24" s="1"/>
      <c r="H24" s="1"/>
      <c r="I24" s="1" t="s">
        <v>15</v>
      </c>
      <c r="J24" s="1"/>
      <c r="K24" s="1"/>
      <c r="L24" s="1">
        <v>28</v>
      </c>
      <c r="M24" s="1"/>
      <c r="N24" s="1"/>
      <c r="O24" s="1"/>
    </row>
    <row r="25" spans="1:15" ht="26.25" customHeight="1">
      <c r="A25" s="91" t="s">
        <v>17</v>
      </c>
      <c r="B25" s="1"/>
      <c r="C25" s="4" t="s">
        <v>170</v>
      </c>
      <c r="D25" s="1"/>
      <c r="E25" s="1"/>
      <c r="F25" s="1"/>
      <c r="G25" s="1" t="s">
        <v>138</v>
      </c>
      <c r="H25" s="1"/>
      <c r="I25" s="1"/>
      <c r="J25" s="1"/>
      <c r="K25" s="1"/>
      <c r="L25" s="1"/>
      <c r="M25" s="1"/>
      <c r="N25" s="1" t="s">
        <v>138</v>
      </c>
      <c r="O25" s="1"/>
    </row>
    <row r="26" spans="1:15" ht="26.25" customHeight="1">
      <c r="A26" s="91"/>
      <c r="B26" s="1"/>
      <c r="C26" s="4" t="s">
        <v>109</v>
      </c>
      <c r="D26" s="1"/>
      <c r="E26" s="1"/>
      <c r="F26" s="1"/>
      <c r="G26" s="1" t="s">
        <v>139</v>
      </c>
      <c r="H26" s="1"/>
      <c r="I26" s="1"/>
      <c r="J26" s="1"/>
      <c r="K26" s="1"/>
      <c r="L26" s="1"/>
      <c r="M26" s="1"/>
      <c r="N26" s="1" t="s">
        <v>139</v>
      </c>
      <c r="O26" s="1"/>
    </row>
    <row r="27" spans="1:15" ht="26.25" customHeight="1">
      <c r="A27" s="91"/>
      <c r="B27" s="74" t="s">
        <v>19</v>
      </c>
      <c r="C27" s="74"/>
      <c r="D27" s="1">
        <f>SUM(D6:D26)</f>
        <v>2690</v>
      </c>
      <c r="E27" s="1">
        <f>SUM(E6:E26)</f>
        <v>2010</v>
      </c>
      <c r="F27" s="1">
        <f>SUM(F6:F26)</f>
        <v>670</v>
      </c>
      <c r="G27" s="1" t="s">
        <v>140</v>
      </c>
      <c r="H27" s="1"/>
      <c r="I27" s="1"/>
      <c r="J27" s="1">
        <f>SUM(J6:J26)</f>
        <v>174</v>
      </c>
      <c r="K27" s="1">
        <f>SUM(K6:K26)</f>
        <v>156</v>
      </c>
      <c r="L27" s="1">
        <f>SUM(L6:L26)</f>
        <v>162</v>
      </c>
      <c r="M27" s="1">
        <f>SUM(M6:M26)</f>
        <v>178</v>
      </c>
      <c r="N27" s="1" t="s">
        <v>140</v>
      </c>
      <c r="O27" s="1"/>
    </row>
    <row r="28" spans="1:15" ht="26.25" customHeight="1">
      <c r="A28" s="90" t="s">
        <v>483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</row>
  </sheetData>
  <mergeCells count="21">
    <mergeCell ref="A6:A9"/>
    <mergeCell ref="D3:D5"/>
    <mergeCell ref="A25:A27"/>
    <mergeCell ref="E4:E5"/>
    <mergeCell ref="A28:O28"/>
    <mergeCell ref="H2:I3"/>
    <mergeCell ref="H4:H5"/>
    <mergeCell ref="I4:I5"/>
    <mergeCell ref="F4:F5"/>
    <mergeCell ref="G4:G5"/>
    <mergeCell ref="B27:C27"/>
    <mergeCell ref="E3:G3"/>
    <mergeCell ref="A10:A20"/>
    <mergeCell ref="A21:A24"/>
    <mergeCell ref="A1:O1"/>
    <mergeCell ref="A2:A5"/>
    <mergeCell ref="B2:B5"/>
    <mergeCell ref="C2:C5"/>
    <mergeCell ref="D2:G2"/>
    <mergeCell ref="J2:N4"/>
    <mergeCell ref="O2:O5"/>
  </mergeCells>
  <printOptions/>
  <pageMargins left="0.5511811023622047" right="0.5511811023622047" top="0.7874015748031497" bottom="0.7874015748031497" header="0.5118110236220472" footer="0.5118110236220472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28"/>
  <sheetViews>
    <sheetView workbookViewId="0" topLeftCell="A16">
      <selection activeCell="S13" sqref="S13"/>
    </sheetView>
  </sheetViews>
  <sheetFormatPr defaultColWidth="9.00390625" defaultRowHeight="14.25"/>
  <cols>
    <col min="1" max="1" width="3.75390625" style="18" customWidth="1"/>
    <col min="2" max="2" width="3.75390625" style="8" customWidth="1"/>
    <col min="3" max="3" width="17.625" style="18" customWidth="1"/>
    <col min="4" max="14" width="4.875" style="20" customWidth="1"/>
    <col min="15" max="15" width="7.00390625" style="20" customWidth="1"/>
  </cols>
  <sheetData>
    <row r="1" spans="1:16" ht="31.5" customHeight="1">
      <c r="A1" s="75" t="s">
        <v>488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23"/>
    </row>
    <row r="2" spans="1:15" ht="20.25" customHeight="1">
      <c r="A2" s="72" t="s">
        <v>0</v>
      </c>
      <c r="B2" s="72" t="s">
        <v>1</v>
      </c>
      <c r="C2" s="77" t="s">
        <v>2</v>
      </c>
      <c r="D2" s="69" t="s">
        <v>3</v>
      </c>
      <c r="E2" s="70"/>
      <c r="F2" s="70"/>
      <c r="G2" s="71"/>
      <c r="H2" s="86" t="s">
        <v>4</v>
      </c>
      <c r="I2" s="87"/>
      <c r="J2" s="80" t="s">
        <v>5</v>
      </c>
      <c r="K2" s="81"/>
      <c r="L2" s="81"/>
      <c r="M2" s="81"/>
      <c r="N2" s="81"/>
      <c r="O2" s="72" t="s">
        <v>6</v>
      </c>
    </row>
    <row r="3" spans="1:15" ht="20.25" customHeight="1">
      <c r="A3" s="76"/>
      <c r="B3" s="76"/>
      <c r="C3" s="78"/>
      <c r="D3" s="72" t="s">
        <v>7</v>
      </c>
      <c r="E3" s="69" t="s">
        <v>8</v>
      </c>
      <c r="F3" s="70"/>
      <c r="G3" s="71"/>
      <c r="H3" s="88"/>
      <c r="I3" s="89"/>
      <c r="J3" s="82"/>
      <c r="K3" s="83"/>
      <c r="L3" s="83"/>
      <c r="M3" s="83"/>
      <c r="N3" s="83"/>
      <c r="O3" s="76"/>
    </row>
    <row r="4" spans="1:15" ht="20.25" customHeight="1">
      <c r="A4" s="76"/>
      <c r="B4" s="76"/>
      <c r="C4" s="78"/>
      <c r="D4" s="76"/>
      <c r="E4" s="72" t="s">
        <v>228</v>
      </c>
      <c r="F4" s="72" t="s">
        <v>229</v>
      </c>
      <c r="G4" s="72" t="s">
        <v>230</v>
      </c>
      <c r="H4" s="72" t="s">
        <v>12</v>
      </c>
      <c r="I4" s="72" t="s">
        <v>13</v>
      </c>
      <c r="J4" s="84"/>
      <c r="K4" s="85"/>
      <c r="L4" s="85"/>
      <c r="M4" s="85"/>
      <c r="N4" s="85"/>
      <c r="O4" s="76"/>
    </row>
    <row r="5" spans="1:15" ht="20.25" customHeight="1">
      <c r="A5" s="73"/>
      <c r="B5" s="73"/>
      <c r="C5" s="79"/>
      <c r="D5" s="73"/>
      <c r="E5" s="73"/>
      <c r="F5" s="73"/>
      <c r="G5" s="73"/>
      <c r="H5" s="73"/>
      <c r="I5" s="73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73"/>
    </row>
    <row r="6" spans="1:15" ht="25.5" customHeight="1">
      <c r="A6" s="91" t="s">
        <v>14</v>
      </c>
      <c r="B6" s="1">
        <v>1</v>
      </c>
      <c r="C6" s="5" t="s">
        <v>252</v>
      </c>
      <c r="D6" s="1">
        <v>144</v>
      </c>
      <c r="E6" s="1">
        <v>144</v>
      </c>
      <c r="F6" s="1"/>
      <c r="G6" s="1"/>
      <c r="H6" s="1" t="s">
        <v>15</v>
      </c>
      <c r="I6" s="1"/>
      <c r="J6" s="1">
        <v>72</v>
      </c>
      <c r="K6" s="1">
        <v>72</v>
      </c>
      <c r="L6" s="1"/>
      <c r="M6" s="1"/>
      <c r="N6" s="1"/>
      <c r="O6" s="1"/>
    </row>
    <row r="7" spans="1:15" ht="25.5" customHeight="1">
      <c r="A7" s="91"/>
      <c r="B7" s="1">
        <v>2</v>
      </c>
      <c r="C7" s="5" t="s">
        <v>298</v>
      </c>
      <c r="D7" s="1">
        <v>144</v>
      </c>
      <c r="E7" s="1">
        <v>144</v>
      </c>
      <c r="F7" s="1"/>
      <c r="G7" s="1"/>
      <c r="H7" s="1" t="s">
        <v>15</v>
      </c>
      <c r="I7" s="1"/>
      <c r="J7" s="1">
        <v>72</v>
      </c>
      <c r="K7" s="1">
        <v>72</v>
      </c>
      <c r="L7" s="1"/>
      <c r="M7" s="1"/>
      <c r="N7" s="1"/>
      <c r="O7" s="1"/>
    </row>
    <row r="8" spans="1:16" ht="25.5" customHeight="1">
      <c r="A8" s="91"/>
      <c r="B8" s="1">
        <v>3</v>
      </c>
      <c r="C8" s="5" t="s">
        <v>194</v>
      </c>
      <c r="D8" s="1">
        <v>68</v>
      </c>
      <c r="E8" s="1">
        <v>48</v>
      </c>
      <c r="F8" s="1">
        <v>20</v>
      </c>
      <c r="G8" s="1"/>
      <c r="H8" s="1" t="s">
        <v>15</v>
      </c>
      <c r="I8" s="1"/>
      <c r="J8" s="1"/>
      <c r="K8" s="1">
        <v>68</v>
      </c>
      <c r="L8" s="1"/>
      <c r="M8" s="1"/>
      <c r="N8" s="1"/>
      <c r="O8" s="1"/>
      <c r="P8" s="7"/>
    </row>
    <row r="9" spans="1:15" ht="27.75" customHeight="1">
      <c r="A9" s="91"/>
      <c r="B9" s="1">
        <v>4</v>
      </c>
      <c r="C9" s="4" t="s">
        <v>297</v>
      </c>
      <c r="D9" s="1">
        <v>32</v>
      </c>
      <c r="E9" s="1">
        <v>32</v>
      </c>
      <c r="F9" s="1"/>
      <c r="G9" s="1"/>
      <c r="H9" s="17"/>
      <c r="I9" s="1" t="s">
        <v>15</v>
      </c>
      <c r="J9" s="1"/>
      <c r="K9" s="1"/>
      <c r="L9" s="1"/>
      <c r="M9" s="1">
        <v>32</v>
      </c>
      <c r="N9" s="1"/>
      <c r="O9" s="1" t="s">
        <v>484</v>
      </c>
    </row>
    <row r="10" spans="1:15" ht="25.5" customHeight="1">
      <c r="A10" s="91" t="s">
        <v>180</v>
      </c>
      <c r="B10" s="1">
        <v>5</v>
      </c>
      <c r="C10" s="19" t="s">
        <v>231</v>
      </c>
      <c r="D10" s="1">
        <v>68</v>
      </c>
      <c r="E10" s="1">
        <v>68</v>
      </c>
      <c r="F10" s="1"/>
      <c r="G10" s="1"/>
      <c r="H10" s="1" t="s">
        <v>15</v>
      </c>
      <c r="I10" s="1"/>
      <c r="J10" s="1">
        <v>68</v>
      </c>
      <c r="K10" s="1"/>
      <c r="L10" s="17"/>
      <c r="M10" s="1"/>
      <c r="N10" s="1"/>
      <c r="O10" s="1"/>
    </row>
    <row r="11" spans="1:15" ht="25.5" customHeight="1">
      <c r="A11" s="91"/>
      <c r="B11" s="1">
        <v>6</v>
      </c>
      <c r="C11" s="2" t="s">
        <v>101</v>
      </c>
      <c r="D11" s="1">
        <v>64</v>
      </c>
      <c r="E11" s="1">
        <v>64</v>
      </c>
      <c r="F11" s="1"/>
      <c r="G11" s="1"/>
      <c r="H11" s="1" t="s">
        <v>15</v>
      </c>
      <c r="I11" s="1"/>
      <c r="J11" s="1"/>
      <c r="K11" s="1"/>
      <c r="L11" s="1">
        <v>64</v>
      </c>
      <c r="M11" s="1"/>
      <c r="N11" s="1"/>
      <c r="O11" s="1"/>
    </row>
    <row r="12" spans="1:15" ht="25.5" customHeight="1">
      <c r="A12" s="91"/>
      <c r="B12" s="1">
        <v>7</v>
      </c>
      <c r="C12" s="2" t="s">
        <v>103</v>
      </c>
      <c r="D12" s="15">
        <v>54</v>
      </c>
      <c r="E12" s="15">
        <v>54</v>
      </c>
      <c r="F12" s="1"/>
      <c r="G12" s="1"/>
      <c r="H12" s="1" t="s">
        <v>15</v>
      </c>
      <c r="I12" s="1"/>
      <c r="J12" s="1"/>
      <c r="K12" s="1">
        <v>54</v>
      </c>
      <c r="L12" s="1"/>
      <c r="M12" s="1"/>
      <c r="N12" s="1"/>
      <c r="O12" s="1"/>
    </row>
    <row r="13" spans="1:15" ht="25.5" customHeight="1">
      <c r="A13" s="91"/>
      <c r="B13" s="1">
        <v>8</v>
      </c>
      <c r="C13" s="19" t="s">
        <v>102</v>
      </c>
      <c r="D13" s="15">
        <v>68</v>
      </c>
      <c r="E13" s="15">
        <v>68</v>
      </c>
      <c r="F13" s="1"/>
      <c r="G13" s="1"/>
      <c r="H13" s="1" t="s">
        <v>15</v>
      </c>
      <c r="I13" s="1"/>
      <c r="J13" s="1"/>
      <c r="K13" s="1"/>
      <c r="L13" s="1">
        <v>68</v>
      </c>
      <c r="M13" s="1"/>
      <c r="N13" s="1"/>
      <c r="O13" s="1"/>
    </row>
    <row r="14" spans="1:15" ht="25.5" customHeight="1">
      <c r="A14" s="91"/>
      <c r="B14" s="1">
        <v>9</v>
      </c>
      <c r="C14" s="2" t="s">
        <v>104</v>
      </c>
      <c r="D14" s="15">
        <v>64</v>
      </c>
      <c r="E14" s="15">
        <v>64</v>
      </c>
      <c r="F14" s="1"/>
      <c r="G14" s="1"/>
      <c r="H14" s="1" t="s">
        <v>15</v>
      </c>
      <c r="I14" s="1"/>
      <c r="J14" s="1"/>
      <c r="K14" s="1">
        <v>64</v>
      </c>
      <c r="L14" s="1"/>
      <c r="M14" s="1"/>
      <c r="N14" s="1"/>
      <c r="O14" s="1" t="s">
        <v>484</v>
      </c>
    </row>
    <row r="15" spans="1:15" ht="25.5" customHeight="1">
      <c r="A15" s="91"/>
      <c r="B15" s="1">
        <v>10</v>
      </c>
      <c r="C15" s="19" t="s">
        <v>58</v>
      </c>
      <c r="D15" s="15">
        <v>68</v>
      </c>
      <c r="E15" s="15">
        <v>68</v>
      </c>
      <c r="F15" s="1"/>
      <c r="G15" s="1"/>
      <c r="H15" s="1" t="s">
        <v>15</v>
      </c>
      <c r="I15" s="1"/>
      <c r="J15" s="1">
        <v>68</v>
      </c>
      <c r="K15" s="1"/>
      <c r="L15" s="1"/>
      <c r="M15" s="1"/>
      <c r="N15" s="1"/>
      <c r="O15" s="1"/>
    </row>
    <row r="16" spans="1:15" ht="25.5" customHeight="1">
      <c r="A16" s="91"/>
      <c r="B16" s="1">
        <v>11</v>
      </c>
      <c r="C16" s="14" t="s">
        <v>107</v>
      </c>
      <c r="D16" s="1">
        <v>68</v>
      </c>
      <c r="E16" s="1">
        <v>68</v>
      </c>
      <c r="F16" s="1"/>
      <c r="G16" s="15"/>
      <c r="H16" s="1" t="s">
        <v>15</v>
      </c>
      <c r="I16" s="17"/>
      <c r="J16" s="15">
        <v>68</v>
      </c>
      <c r="K16" s="1"/>
      <c r="L16" s="15"/>
      <c r="M16" s="1"/>
      <c r="N16" s="1"/>
      <c r="O16" s="1"/>
    </row>
    <row r="17" spans="1:15" ht="25.5" customHeight="1">
      <c r="A17" s="91"/>
      <c r="B17" s="1">
        <v>12</v>
      </c>
      <c r="C17" s="2" t="s">
        <v>105</v>
      </c>
      <c r="D17" s="1">
        <v>68</v>
      </c>
      <c r="E17" s="1">
        <v>68</v>
      </c>
      <c r="F17" s="1"/>
      <c r="G17" s="1"/>
      <c r="H17" s="1" t="s">
        <v>15</v>
      </c>
      <c r="I17" s="1"/>
      <c r="J17" s="1"/>
      <c r="K17" s="1"/>
      <c r="L17" s="1">
        <v>68</v>
      </c>
      <c r="M17" s="1"/>
      <c r="N17" s="1"/>
      <c r="O17" s="1"/>
    </row>
    <row r="18" spans="1:15" ht="25.5" customHeight="1">
      <c r="A18" s="91"/>
      <c r="B18" s="1">
        <v>13</v>
      </c>
      <c r="C18" s="2" t="s">
        <v>232</v>
      </c>
      <c r="D18" s="15">
        <v>68</v>
      </c>
      <c r="E18" s="15">
        <v>68</v>
      </c>
      <c r="F18" s="1"/>
      <c r="G18" s="1"/>
      <c r="H18" s="1" t="s">
        <v>15</v>
      </c>
      <c r="I18" s="1"/>
      <c r="J18" s="1"/>
      <c r="K18" s="1"/>
      <c r="L18" s="1">
        <v>68</v>
      </c>
      <c r="M18" s="1"/>
      <c r="N18" s="1"/>
      <c r="O18" s="1"/>
    </row>
    <row r="19" spans="1:15" ht="25.5" customHeight="1">
      <c r="A19" s="91"/>
      <c r="B19" s="1">
        <v>14</v>
      </c>
      <c r="C19" s="2" t="s">
        <v>233</v>
      </c>
      <c r="D19" s="15">
        <v>64</v>
      </c>
      <c r="E19" s="15">
        <v>64</v>
      </c>
      <c r="F19" s="1"/>
      <c r="G19" s="1"/>
      <c r="H19" s="1" t="s">
        <v>15</v>
      </c>
      <c r="I19" s="1"/>
      <c r="J19" s="1"/>
      <c r="K19" s="1"/>
      <c r="L19" s="1"/>
      <c r="M19" s="1">
        <v>64</v>
      </c>
      <c r="N19" s="1"/>
      <c r="O19" s="1"/>
    </row>
    <row r="20" spans="1:15" ht="25.5" customHeight="1">
      <c r="A20" s="91"/>
      <c r="B20" s="1">
        <v>15</v>
      </c>
      <c r="C20" s="16" t="s">
        <v>106</v>
      </c>
      <c r="D20" s="1">
        <v>68</v>
      </c>
      <c r="E20" s="1">
        <v>68</v>
      </c>
      <c r="F20" s="1"/>
      <c r="G20" s="15"/>
      <c r="H20" s="1" t="s">
        <v>15</v>
      </c>
      <c r="I20" s="17"/>
      <c r="J20" s="17"/>
      <c r="K20" s="17"/>
      <c r="L20" s="1"/>
      <c r="M20" s="15">
        <v>68</v>
      </c>
      <c r="N20" s="1"/>
      <c r="O20" s="1"/>
    </row>
    <row r="21" spans="1:15" ht="25.5" customHeight="1">
      <c r="A21" s="72" t="s">
        <v>20</v>
      </c>
      <c r="B21" s="1">
        <v>16</v>
      </c>
      <c r="C21" s="19" t="s">
        <v>234</v>
      </c>
      <c r="D21" s="1">
        <v>72</v>
      </c>
      <c r="E21" s="1">
        <v>72</v>
      </c>
      <c r="F21" s="15"/>
      <c r="G21" s="1"/>
      <c r="H21" s="1"/>
      <c r="I21" s="1" t="s">
        <v>15</v>
      </c>
      <c r="J21" s="1"/>
      <c r="K21" s="1"/>
      <c r="L21" s="1"/>
      <c r="M21" s="1">
        <v>72</v>
      </c>
      <c r="N21" s="1"/>
      <c r="O21" s="1"/>
    </row>
    <row r="22" spans="1:15" ht="25.5" customHeight="1">
      <c r="A22" s="76"/>
      <c r="B22" s="1">
        <v>17</v>
      </c>
      <c r="C22" s="14" t="s">
        <v>235</v>
      </c>
      <c r="D22" s="1">
        <v>60</v>
      </c>
      <c r="E22" s="1">
        <v>60</v>
      </c>
      <c r="F22" s="15"/>
      <c r="G22" s="1"/>
      <c r="H22" s="1" t="s">
        <v>15</v>
      </c>
      <c r="I22" s="1"/>
      <c r="J22" s="1"/>
      <c r="K22" s="1"/>
      <c r="M22" s="1">
        <v>60</v>
      </c>
      <c r="N22" s="1"/>
      <c r="O22" s="1"/>
    </row>
    <row r="23" spans="1:15" ht="25.5" customHeight="1">
      <c r="A23" s="76"/>
      <c r="B23" s="1">
        <v>18</v>
      </c>
      <c r="C23" s="16" t="s">
        <v>236</v>
      </c>
      <c r="D23" s="26">
        <v>60</v>
      </c>
      <c r="E23" s="26">
        <v>60</v>
      </c>
      <c r="F23" s="15"/>
      <c r="G23" s="15"/>
      <c r="H23" s="1"/>
      <c r="I23" s="1" t="s">
        <v>15</v>
      </c>
      <c r="J23" s="17"/>
      <c r="K23" s="17"/>
      <c r="L23" s="1"/>
      <c r="M23" s="15">
        <v>60</v>
      </c>
      <c r="N23" s="1"/>
      <c r="O23" s="1"/>
    </row>
    <row r="24" spans="1:15" ht="25.5" customHeight="1">
      <c r="A24" s="73"/>
      <c r="B24" s="1">
        <v>19</v>
      </c>
      <c r="C24" s="2" t="s">
        <v>237</v>
      </c>
      <c r="D24" s="22">
        <v>54</v>
      </c>
      <c r="E24" s="22">
        <v>54</v>
      </c>
      <c r="F24" s="22"/>
      <c r="G24" s="1"/>
      <c r="H24" s="1"/>
      <c r="I24" s="1" t="s">
        <v>15</v>
      </c>
      <c r="J24" s="1"/>
      <c r="K24" s="1"/>
      <c r="L24" s="1">
        <v>54</v>
      </c>
      <c r="M24" s="1"/>
      <c r="N24" s="1"/>
      <c r="O24" s="1"/>
    </row>
    <row r="25" spans="1:15" ht="25.5" customHeight="1">
      <c r="A25" s="91" t="s">
        <v>17</v>
      </c>
      <c r="B25" s="1"/>
      <c r="C25" s="4" t="s">
        <v>238</v>
      </c>
      <c r="D25" s="1"/>
      <c r="E25" s="1"/>
      <c r="F25" s="1"/>
      <c r="G25" s="1" t="s">
        <v>206</v>
      </c>
      <c r="H25" s="1"/>
      <c r="I25" s="1"/>
      <c r="J25" s="1"/>
      <c r="K25" s="1"/>
      <c r="L25" s="1"/>
      <c r="M25" s="1"/>
      <c r="N25" s="1" t="s">
        <v>206</v>
      </c>
      <c r="O25" s="1"/>
    </row>
    <row r="26" spans="1:15" ht="25.5" customHeight="1">
      <c r="A26" s="91"/>
      <c r="B26" s="1"/>
      <c r="C26" s="4" t="s">
        <v>109</v>
      </c>
      <c r="D26" s="1"/>
      <c r="E26" s="1"/>
      <c r="F26" s="1"/>
      <c r="G26" s="1" t="s">
        <v>207</v>
      </c>
      <c r="H26" s="1"/>
      <c r="I26" s="1"/>
      <c r="J26" s="1"/>
      <c r="K26" s="1"/>
      <c r="L26" s="1"/>
      <c r="M26" s="1"/>
      <c r="N26" s="1" t="s">
        <v>207</v>
      </c>
      <c r="O26" s="1"/>
    </row>
    <row r="27" spans="1:15" ht="25.5" customHeight="1">
      <c r="A27" s="91"/>
      <c r="B27" s="69" t="s">
        <v>19</v>
      </c>
      <c r="C27" s="71"/>
      <c r="D27" s="1">
        <f>SUM(D6:D26)</f>
        <v>1356</v>
      </c>
      <c r="E27" s="1">
        <f>SUM(E6:E26)</f>
        <v>1336</v>
      </c>
      <c r="F27" s="1">
        <f>SUM(F6:F26)</f>
        <v>20</v>
      </c>
      <c r="G27" s="1" t="s">
        <v>208</v>
      </c>
      <c r="H27" s="1"/>
      <c r="I27" s="1"/>
      <c r="J27" s="1">
        <f>SUM(J6:J26)</f>
        <v>348</v>
      </c>
      <c r="K27" s="1">
        <f>SUM(K6:K26)</f>
        <v>330</v>
      </c>
      <c r="L27" s="1">
        <f>SUM(L6:L26)</f>
        <v>322</v>
      </c>
      <c r="M27" s="1">
        <f>SUM(M6:M26)</f>
        <v>356</v>
      </c>
      <c r="N27" s="1" t="s">
        <v>208</v>
      </c>
      <c r="O27" s="1"/>
    </row>
    <row r="28" spans="1:15" ht="25.5" customHeight="1">
      <c r="A28" s="90" t="s">
        <v>483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</row>
  </sheetData>
  <mergeCells count="21">
    <mergeCell ref="A28:O28"/>
    <mergeCell ref="B27:C27"/>
    <mergeCell ref="A6:A9"/>
    <mergeCell ref="A10:A20"/>
    <mergeCell ref="A25:A27"/>
    <mergeCell ref="A21:A24"/>
    <mergeCell ref="D3:D5"/>
    <mergeCell ref="E3:G3"/>
    <mergeCell ref="E4:E5"/>
    <mergeCell ref="F4:F5"/>
    <mergeCell ref="G4:G5"/>
    <mergeCell ref="H2:I3"/>
    <mergeCell ref="H4:H5"/>
    <mergeCell ref="I4:I5"/>
    <mergeCell ref="A1:O1"/>
    <mergeCell ref="A2:A5"/>
    <mergeCell ref="B2:B5"/>
    <mergeCell ref="C2:C5"/>
    <mergeCell ref="D2:G2"/>
    <mergeCell ref="J2:N4"/>
    <mergeCell ref="O2:O5"/>
  </mergeCells>
  <printOptions/>
  <pageMargins left="0.5511811023622047" right="0.5511811023622047" top="0.7874015748031497" bottom="0.7874015748031497" header="0.5118110236220472" footer="0.5118110236220472"/>
  <pageSetup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3">
      <selection activeCell="O9" sqref="O9:O12"/>
    </sheetView>
  </sheetViews>
  <sheetFormatPr defaultColWidth="9.00390625" defaultRowHeight="14.25"/>
  <cols>
    <col min="1" max="2" width="3.875" style="0" customWidth="1"/>
    <col min="3" max="3" width="17.375" style="0" customWidth="1"/>
    <col min="4" max="14" width="4.875" style="0" customWidth="1"/>
    <col min="15" max="15" width="6.75390625" style="0" customWidth="1"/>
  </cols>
  <sheetData>
    <row r="1" spans="1:15" ht="29.25" customHeight="1">
      <c r="A1" s="75" t="s">
        <v>489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21" customHeight="1">
      <c r="A2" s="72" t="s">
        <v>0</v>
      </c>
      <c r="B2" s="91" t="s">
        <v>1</v>
      </c>
      <c r="C2" s="74" t="s">
        <v>2</v>
      </c>
      <c r="D2" s="74" t="s">
        <v>3</v>
      </c>
      <c r="E2" s="74"/>
      <c r="F2" s="74"/>
      <c r="G2" s="74"/>
      <c r="H2" s="97" t="s">
        <v>4</v>
      </c>
      <c r="I2" s="97"/>
      <c r="J2" s="74" t="s">
        <v>5</v>
      </c>
      <c r="K2" s="74"/>
      <c r="L2" s="74"/>
      <c r="M2" s="74"/>
      <c r="N2" s="74"/>
      <c r="O2" s="91" t="s">
        <v>6</v>
      </c>
    </row>
    <row r="3" spans="1:15" ht="20.25" customHeight="1">
      <c r="A3" s="76"/>
      <c r="B3" s="91"/>
      <c r="C3" s="74"/>
      <c r="D3" s="91" t="s">
        <v>7</v>
      </c>
      <c r="E3" s="74" t="s">
        <v>8</v>
      </c>
      <c r="F3" s="74"/>
      <c r="G3" s="74"/>
      <c r="H3" s="97"/>
      <c r="I3" s="97"/>
      <c r="J3" s="74"/>
      <c r="K3" s="74"/>
      <c r="L3" s="74"/>
      <c r="M3" s="74"/>
      <c r="N3" s="74"/>
      <c r="O3" s="91"/>
    </row>
    <row r="4" spans="1:15" ht="18" customHeight="1">
      <c r="A4" s="76"/>
      <c r="B4" s="91"/>
      <c r="C4" s="74"/>
      <c r="D4" s="91"/>
      <c r="E4" s="91" t="s">
        <v>9</v>
      </c>
      <c r="F4" s="91" t="s">
        <v>10</v>
      </c>
      <c r="G4" s="97" t="s">
        <v>11</v>
      </c>
      <c r="H4" s="91" t="s">
        <v>12</v>
      </c>
      <c r="I4" s="91" t="s">
        <v>13</v>
      </c>
      <c r="J4" s="74"/>
      <c r="K4" s="74"/>
      <c r="L4" s="74"/>
      <c r="M4" s="74"/>
      <c r="N4" s="74"/>
      <c r="O4" s="91"/>
    </row>
    <row r="5" spans="1:15" ht="18" customHeight="1">
      <c r="A5" s="73"/>
      <c r="B5" s="91"/>
      <c r="C5" s="74"/>
      <c r="D5" s="91"/>
      <c r="E5" s="91"/>
      <c r="F5" s="91"/>
      <c r="G5" s="97"/>
      <c r="H5" s="91"/>
      <c r="I5" s="91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91"/>
    </row>
    <row r="6" spans="1:15" ht="24.75" customHeight="1">
      <c r="A6" s="91" t="s">
        <v>14</v>
      </c>
      <c r="B6" s="1">
        <v>1</v>
      </c>
      <c r="C6" s="5" t="s">
        <v>252</v>
      </c>
      <c r="D6" s="1">
        <f>E6+F6+G6</f>
        <v>288</v>
      </c>
      <c r="E6" s="1">
        <f>F6*3</f>
        <v>216</v>
      </c>
      <c r="F6" s="1">
        <v>72</v>
      </c>
      <c r="G6" s="1"/>
      <c r="H6" s="1" t="s">
        <v>15</v>
      </c>
      <c r="I6" s="1"/>
      <c r="J6" s="1">
        <v>36</v>
      </c>
      <c r="K6" s="1">
        <v>36</v>
      </c>
      <c r="L6" s="1"/>
      <c r="M6" s="1"/>
      <c r="N6" s="1"/>
      <c r="O6" s="1"/>
    </row>
    <row r="7" spans="1:15" ht="24.75" customHeight="1">
      <c r="A7" s="91"/>
      <c r="B7" s="1">
        <v>2</v>
      </c>
      <c r="C7" s="5" t="s">
        <v>298</v>
      </c>
      <c r="D7" s="1">
        <f>E7+F7+G7</f>
        <v>288</v>
      </c>
      <c r="E7" s="1">
        <f>F7*3</f>
        <v>216</v>
      </c>
      <c r="F7" s="1">
        <v>72</v>
      </c>
      <c r="G7" s="1"/>
      <c r="H7" s="1" t="s">
        <v>15</v>
      </c>
      <c r="I7" s="1"/>
      <c r="J7" s="1">
        <v>36</v>
      </c>
      <c r="K7" s="1">
        <v>36</v>
      </c>
      <c r="L7" s="1"/>
      <c r="M7" s="1"/>
      <c r="N7" s="1"/>
      <c r="O7" s="1"/>
    </row>
    <row r="8" spans="1:15" ht="24.75" customHeight="1">
      <c r="A8" s="91"/>
      <c r="B8" s="1">
        <v>3</v>
      </c>
      <c r="C8" s="5" t="s">
        <v>194</v>
      </c>
      <c r="D8" s="1">
        <f>E8+F8+G8</f>
        <v>106</v>
      </c>
      <c r="E8" s="1">
        <f>F8*3</f>
        <v>72</v>
      </c>
      <c r="F8" s="1">
        <v>24</v>
      </c>
      <c r="G8" s="1">
        <v>10</v>
      </c>
      <c r="H8" s="1" t="s">
        <v>15</v>
      </c>
      <c r="I8" s="1"/>
      <c r="J8" s="1"/>
      <c r="K8" s="1">
        <v>24</v>
      </c>
      <c r="L8" s="1"/>
      <c r="M8" s="1"/>
      <c r="N8" s="1"/>
      <c r="O8" s="1"/>
    </row>
    <row r="9" spans="1:15" ht="24.75" customHeight="1">
      <c r="A9" s="91"/>
      <c r="B9" s="1">
        <v>4</v>
      </c>
      <c r="C9" s="4" t="s">
        <v>297</v>
      </c>
      <c r="D9" s="1">
        <f>E9+F9+G9</f>
        <v>64</v>
      </c>
      <c r="E9" s="1">
        <f>F9*3</f>
        <v>48</v>
      </c>
      <c r="F9" s="1">
        <v>16</v>
      </c>
      <c r="G9" s="1"/>
      <c r="H9" s="17"/>
      <c r="I9" s="1" t="s">
        <v>15</v>
      </c>
      <c r="J9" s="1"/>
      <c r="K9" s="1"/>
      <c r="L9" s="1"/>
      <c r="M9" s="1">
        <v>16</v>
      </c>
      <c r="N9" s="1"/>
      <c r="O9" s="1" t="s">
        <v>484</v>
      </c>
    </row>
    <row r="10" spans="1:15" ht="24.75" customHeight="1">
      <c r="A10" s="91" t="s">
        <v>16</v>
      </c>
      <c r="B10" s="1">
        <v>5</v>
      </c>
      <c r="C10" s="2" t="s">
        <v>52</v>
      </c>
      <c r="D10" s="1">
        <f aca="true" t="shared" si="0" ref="D10:D25">E10+F10+G10</f>
        <v>136</v>
      </c>
      <c r="E10" s="1">
        <f aca="true" t="shared" si="1" ref="E10:E25">F10*3</f>
        <v>102</v>
      </c>
      <c r="F10" s="1">
        <v>34</v>
      </c>
      <c r="G10" s="1"/>
      <c r="H10" s="1" t="s">
        <v>15</v>
      </c>
      <c r="I10" s="1"/>
      <c r="J10" s="1">
        <v>34</v>
      </c>
      <c r="K10" s="17"/>
      <c r="L10" s="1"/>
      <c r="M10" s="1"/>
      <c r="N10" s="1"/>
      <c r="O10" s="1"/>
    </row>
    <row r="11" spans="1:15" ht="24.75" customHeight="1">
      <c r="A11" s="91"/>
      <c r="B11" s="1">
        <v>6</v>
      </c>
      <c r="C11" s="2" t="s">
        <v>53</v>
      </c>
      <c r="D11" s="1">
        <f t="shared" si="0"/>
        <v>136</v>
      </c>
      <c r="E11" s="1">
        <f t="shared" si="1"/>
        <v>102</v>
      </c>
      <c r="F11" s="1">
        <v>34</v>
      </c>
      <c r="G11" s="1"/>
      <c r="H11" s="1" t="s">
        <v>15</v>
      </c>
      <c r="I11" s="1"/>
      <c r="J11" s="1"/>
      <c r="K11" s="17"/>
      <c r="L11" s="1">
        <v>34</v>
      </c>
      <c r="M11" s="1"/>
      <c r="N11" s="1"/>
      <c r="O11" s="1"/>
    </row>
    <row r="12" spans="1:15" ht="24.75" customHeight="1">
      <c r="A12" s="91"/>
      <c r="B12" s="1">
        <v>7</v>
      </c>
      <c r="C12" s="2" t="s">
        <v>54</v>
      </c>
      <c r="D12" s="1">
        <f t="shared" si="0"/>
        <v>136</v>
      </c>
      <c r="E12" s="1">
        <f t="shared" si="1"/>
        <v>102</v>
      </c>
      <c r="F12" s="1">
        <v>34</v>
      </c>
      <c r="G12" s="1"/>
      <c r="H12" s="1" t="s">
        <v>15</v>
      </c>
      <c r="I12" s="1"/>
      <c r="J12" s="1">
        <v>34</v>
      </c>
      <c r="K12" s="1"/>
      <c r="L12" s="1"/>
      <c r="M12" s="1"/>
      <c r="N12" s="1"/>
      <c r="O12" s="1" t="s">
        <v>484</v>
      </c>
    </row>
    <row r="13" spans="1:15" ht="24.75" customHeight="1">
      <c r="A13" s="91"/>
      <c r="B13" s="1">
        <v>8</v>
      </c>
      <c r="C13" s="2" t="s">
        <v>55</v>
      </c>
      <c r="D13" s="1">
        <f t="shared" si="0"/>
        <v>144</v>
      </c>
      <c r="E13" s="1">
        <f t="shared" si="1"/>
        <v>108</v>
      </c>
      <c r="F13" s="1">
        <v>36</v>
      </c>
      <c r="G13" s="1"/>
      <c r="H13" s="1" t="s">
        <v>15</v>
      </c>
      <c r="I13" s="1"/>
      <c r="J13" s="1">
        <v>36</v>
      </c>
      <c r="K13" s="17"/>
      <c r="L13" s="1"/>
      <c r="M13" s="1"/>
      <c r="N13" s="1"/>
      <c r="O13" s="1"/>
    </row>
    <row r="14" spans="1:15" ht="24.75" customHeight="1">
      <c r="A14" s="91"/>
      <c r="B14" s="1">
        <v>9</v>
      </c>
      <c r="C14" s="2" t="s">
        <v>38</v>
      </c>
      <c r="D14" s="1">
        <f t="shared" si="0"/>
        <v>144</v>
      </c>
      <c r="E14" s="1">
        <f t="shared" si="1"/>
        <v>108</v>
      </c>
      <c r="F14" s="1">
        <v>36</v>
      </c>
      <c r="G14" s="1"/>
      <c r="H14" s="1" t="s">
        <v>15</v>
      </c>
      <c r="I14" s="1"/>
      <c r="J14" s="1"/>
      <c r="K14" s="1">
        <v>36</v>
      </c>
      <c r="L14" s="17"/>
      <c r="M14" s="1"/>
      <c r="N14" s="1"/>
      <c r="O14" s="1"/>
    </row>
    <row r="15" spans="1:15" ht="24.75" customHeight="1">
      <c r="A15" s="91"/>
      <c r="B15" s="1">
        <v>10</v>
      </c>
      <c r="C15" s="2" t="s">
        <v>56</v>
      </c>
      <c r="D15" s="1">
        <f t="shared" si="0"/>
        <v>136</v>
      </c>
      <c r="E15" s="1">
        <f t="shared" si="1"/>
        <v>102</v>
      </c>
      <c r="F15" s="1">
        <v>34</v>
      </c>
      <c r="G15" s="1"/>
      <c r="H15" s="1" t="s">
        <v>15</v>
      </c>
      <c r="I15" s="1"/>
      <c r="J15" s="1">
        <v>34</v>
      </c>
      <c r="L15" s="17"/>
      <c r="M15" s="1"/>
      <c r="N15" s="1"/>
      <c r="O15" s="1"/>
    </row>
    <row r="16" spans="1:15" ht="24.75" customHeight="1">
      <c r="A16" s="91"/>
      <c r="B16" s="1">
        <v>11</v>
      </c>
      <c r="C16" s="2" t="s">
        <v>57</v>
      </c>
      <c r="D16" s="1">
        <f t="shared" si="0"/>
        <v>128</v>
      </c>
      <c r="E16" s="1">
        <f t="shared" si="1"/>
        <v>96</v>
      </c>
      <c r="F16" s="1">
        <v>32</v>
      </c>
      <c r="G16" s="1"/>
      <c r="I16" s="1" t="s">
        <v>15</v>
      </c>
      <c r="J16" s="1"/>
      <c r="K16" s="1"/>
      <c r="L16" s="1"/>
      <c r="M16" s="1">
        <v>32</v>
      </c>
      <c r="N16" s="1"/>
      <c r="O16" s="1"/>
    </row>
    <row r="17" spans="1:15" ht="24.75" customHeight="1">
      <c r="A17" s="91"/>
      <c r="B17" s="1">
        <v>12</v>
      </c>
      <c r="C17" s="2" t="s">
        <v>58</v>
      </c>
      <c r="D17" s="1">
        <f t="shared" si="0"/>
        <v>136</v>
      </c>
      <c r="E17" s="1">
        <f t="shared" si="1"/>
        <v>102</v>
      </c>
      <c r="F17" s="1">
        <v>34</v>
      </c>
      <c r="G17" s="1"/>
      <c r="H17" s="1" t="s">
        <v>15</v>
      </c>
      <c r="I17" s="1"/>
      <c r="J17" s="1"/>
      <c r="K17" s="1">
        <v>34</v>
      </c>
      <c r="L17" s="17"/>
      <c r="M17" s="1"/>
      <c r="N17" s="1"/>
      <c r="O17" s="1"/>
    </row>
    <row r="18" spans="1:15" ht="24.75" customHeight="1">
      <c r="A18" s="91"/>
      <c r="B18" s="1">
        <v>13</v>
      </c>
      <c r="C18" s="2" t="s">
        <v>59</v>
      </c>
      <c r="D18" s="1">
        <f t="shared" si="0"/>
        <v>136</v>
      </c>
      <c r="E18" s="1">
        <f t="shared" si="1"/>
        <v>102</v>
      </c>
      <c r="F18" s="1">
        <v>34</v>
      </c>
      <c r="G18" s="1"/>
      <c r="H18" s="1" t="s">
        <v>15</v>
      </c>
      <c r="I18" s="1"/>
      <c r="J18" s="1"/>
      <c r="K18" s="1"/>
      <c r="L18" s="1">
        <v>34</v>
      </c>
      <c r="M18" s="17"/>
      <c r="N18" s="1"/>
      <c r="O18" s="1"/>
    </row>
    <row r="19" spans="1:15" ht="24.75" customHeight="1">
      <c r="A19" s="91"/>
      <c r="B19" s="1">
        <v>14</v>
      </c>
      <c r="C19" s="2" t="s">
        <v>60</v>
      </c>
      <c r="D19" s="1">
        <f t="shared" si="0"/>
        <v>128</v>
      </c>
      <c r="E19" s="1">
        <f t="shared" si="1"/>
        <v>96</v>
      </c>
      <c r="F19" s="1">
        <v>32</v>
      </c>
      <c r="G19" s="1"/>
      <c r="H19" s="1" t="s">
        <v>15</v>
      </c>
      <c r="I19" s="1"/>
      <c r="J19" s="1"/>
      <c r="K19" s="1"/>
      <c r="L19" s="1"/>
      <c r="M19" s="1">
        <v>32</v>
      </c>
      <c r="N19" s="1"/>
      <c r="O19" s="1"/>
    </row>
    <row r="20" spans="1:15" ht="24.75" customHeight="1">
      <c r="A20" s="91"/>
      <c r="B20" s="1">
        <v>15</v>
      </c>
      <c r="C20" s="2" t="s">
        <v>61</v>
      </c>
      <c r="D20" s="1">
        <f t="shared" si="0"/>
        <v>136</v>
      </c>
      <c r="E20" s="1">
        <f t="shared" si="1"/>
        <v>102</v>
      </c>
      <c r="F20" s="1">
        <v>34</v>
      </c>
      <c r="G20" s="1"/>
      <c r="H20" s="1" t="s">
        <v>15</v>
      </c>
      <c r="I20" s="38"/>
      <c r="J20" s="1"/>
      <c r="K20" s="1">
        <v>34</v>
      </c>
      <c r="L20" s="17"/>
      <c r="M20" s="1"/>
      <c r="N20" s="1"/>
      <c r="O20" s="1"/>
    </row>
    <row r="21" spans="1:15" ht="24.75" customHeight="1">
      <c r="A21" s="91" t="s">
        <v>226</v>
      </c>
      <c r="B21" s="1">
        <v>16</v>
      </c>
      <c r="C21" s="2" t="s">
        <v>62</v>
      </c>
      <c r="D21" s="1">
        <f t="shared" si="0"/>
        <v>120</v>
      </c>
      <c r="E21" s="1">
        <f t="shared" si="1"/>
        <v>90</v>
      </c>
      <c r="F21" s="1">
        <v>30</v>
      </c>
      <c r="G21" s="1"/>
      <c r="H21" s="1" t="s">
        <v>15</v>
      </c>
      <c r="I21" s="38"/>
      <c r="J21" s="1"/>
      <c r="K21" s="1"/>
      <c r="L21" s="1">
        <v>30</v>
      </c>
      <c r="N21" s="1"/>
      <c r="O21" s="1"/>
    </row>
    <row r="22" spans="1:15" ht="24.75" customHeight="1">
      <c r="A22" s="91"/>
      <c r="B22" s="1">
        <v>17</v>
      </c>
      <c r="C22" s="4" t="s">
        <v>63</v>
      </c>
      <c r="D22" s="1">
        <f t="shared" si="0"/>
        <v>128</v>
      </c>
      <c r="E22" s="1">
        <f t="shared" si="1"/>
        <v>96</v>
      </c>
      <c r="F22" s="1">
        <v>32</v>
      </c>
      <c r="G22" s="1"/>
      <c r="H22" s="1" t="s">
        <v>15</v>
      </c>
      <c r="I22" s="38"/>
      <c r="J22" s="1"/>
      <c r="K22" s="17"/>
      <c r="M22" s="1">
        <v>32</v>
      </c>
      <c r="N22" s="1"/>
      <c r="O22" s="1"/>
    </row>
    <row r="23" spans="1:15" ht="24.75" customHeight="1">
      <c r="A23" s="91"/>
      <c r="B23" s="1">
        <v>18</v>
      </c>
      <c r="C23" s="4" t="s">
        <v>64</v>
      </c>
      <c r="D23" s="1">
        <f t="shared" si="0"/>
        <v>128</v>
      </c>
      <c r="E23" s="1">
        <f t="shared" si="1"/>
        <v>96</v>
      </c>
      <c r="F23" s="1">
        <v>32</v>
      </c>
      <c r="G23" s="1"/>
      <c r="H23" s="1" t="s">
        <v>15</v>
      </c>
      <c r="I23" s="1"/>
      <c r="J23" s="1"/>
      <c r="K23" s="1"/>
      <c r="L23" s="1">
        <v>32</v>
      </c>
      <c r="N23" s="1"/>
      <c r="O23" s="1"/>
    </row>
    <row r="24" spans="1:15" ht="24.75" customHeight="1">
      <c r="A24" s="91"/>
      <c r="B24" s="1">
        <v>19</v>
      </c>
      <c r="C24" s="4" t="s">
        <v>65</v>
      </c>
      <c r="D24" s="1">
        <f t="shared" si="0"/>
        <v>128</v>
      </c>
      <c r="E24" s="1">
        <f t="shared" si="1"/>
        <v>96</v>
      </c>
      <c r="F24" s="1">
        <v>32</v>
      </c>
      <c r="G24" s="1"/>
      <c r="I24" s="1" t="s">
        <v>15</v>
      </c>
      <c r="J24" s="1"/>
      <c r="K24" s="17"/>
      <c r="L24" s="1">
        <v>32</v>
      </c>
      <c r="M24" s="17"/>
      <c r="N24" s="1"/>
      <c r="O24" s="1"/>
    </row>
    <row r="25" spans="1:15" ht="24.75" customHeight="1">
      <c r="A25" s="91"/>
      <c r="B25" s="1">
        <v>20</v>
      </c>
      <c r="C25" s="4" t="s">
        <v>66</v>
      </c>
      <c r="D25" s="1">
        <f t="shared" si="0"/>
        <v>128</v>
      </c>
      <c r="E25" s="1">
        <f t="shared" si="1"/>
        <v>96</v>
      </c>
      <c r="F25" s="1">
        <v>32</v>
      </c>
      <c r="G25" s="1"/>
      <c r="H25" s="1" t="s">
        <v>15</v>
      </c>
      <c r="I25" s="17"/>
      <c r="J25" s="17"/>
      <c r="K25" s="1"/>
      <c r="M25" s="1">
        <v>32</v>
      </c>
      <c r="N25" s="1"/>
      <c r="O25" s="1"/>
    </row>
    <row r="26" spans="1:15" ht="24.75" customHeight="1">
      <c r="A26" s="91" t="s">
        <v>17</v>
      </c>
      <c r="B26" s="1"/>
      <c r="C26" s="4" t="s">
        <v>238</v>
      </c>
      <c r="D26" s="1" t="s">
        <v>206</v>
      </c>
      <c r="E26" s="1"/>
      <c r="F26" s="1"/>
      <c r="G26" s="17"/>
      <c r="H26" s="1"/>
      <c r="I26" s="1"/>
      <c r="J26" s="1"/>
      <c r="K26" s="1"/>
      <c r="L26" s="1"/>
      <c r="M26" s="1"/>
      <c r="N26" s="1" t="s">
        <v>206</v>
      </c>
      <c r="O26" s="1"/>
    </row>
    <row r="27" spans="1:15" ht="24.75" customHeight="1">
      <c r="A27" s="91"/>
      <c r="B27" s="11"/>
      <c r="C27" s="4" t="s">
        <v>109</v>
      </c>
      <c r="D27" s="1" t="s">
        <v>207</v>
      </c>
      <c r="E27" s="1"/>
      <c r="F27" s="1"/>
      <c r="H27" s="1"/>
      <c r="I27" s="1"/>
      <c r="J27" s="1"/>
      <c r="K27" s="1"/>
      <c r="L27" s="1"/>
      <c r="M27" s="1"/>
      <c r="N27" s="1" t="s">
        <v>207</v>
      </c>
      <c r="O27" s="1"/>
    </row>
    <row r="28" spans="1:15" ht="24.75" customHeight="1">
      <c r="A28" s="91"/>
      <c r="B28" s="69" t="s">
        <v>19</v>
      </c>
      <c r="C28" s="71"/>
      <c r="D28" s="1">
        <f>SUM(D6:D25)</f>
        <v>2874</v>
      </c>
      <c r="E28" s="1">
        <f>SUM(E6:E25)</f>
        <v>2148</v>
      </c>
      <c r="F28" s="1">
        <f>SUM(F6:F25)</f>
        <v>716</v>
      </c>
      <c r="G28" s="1">
        <f>SUM(G6:G25)</f>
        <v>10</v>
      </c>
      <c r="H28" s="1"/>
      <c r="I28" s="1"/>
      <c r="J28" s="1">
        <f>SUM(J6:J27)</f>
        <v>210</v>
      </c>
      <c r="K28" s="1">
        <f>SUM(K6:K27)</f>
        <v>200</v>
      </c>
      <c r="L28" s="1">
        <f>SUM(L6:L27)</f>
        <v>162</v>
      </c>
      <c r="M28" s="1">
        <f>SUM(M6:M27)</f>
        <v>144</v>
      </c>
      <c r="N28" s="1" t="s">
        <v>208</v>
      </c>
      <c r="O28" s="1"/>
    </row>
    <row r="29" spans="1:15" ht="24.75" customHeight="1">
      <c r="A29" s="90" t="s">
        <v>483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</row>
  </sheetData>
  <mergeCells count="21">
    <mergeCell ref="E4:E5"/>
    <mergeCell ref="D3:D5"/>
    <mergeCell ref="O2:O5"/>
    <mergeCell ref="A29:O29"/>
    <mergeCell ref="A26:A28"/>
    <mergeCell ref="B28:C28"/>
    <mergeCell ref="I4:I5"/>
    <mergeCell ref="A6:A9"/>
    <mergeCell ref="A10:A20"/>
    <mergeCell ref="A21:A25"/>
    <mergeCell ref="G4:G5"/>
    <mergeCell ref="E3:G3"/>
    <mergeCell ref="H4:H5"/>
    <mergeCell ref="A1:O1"/>
    <mergeCell ref="A2:A5"/>
    <mergeCell ref="B2:B5"/>
    <mergeCell ref="C2:C5"/>
    <mergeCell ref="D2:G2"/>
    <mergeCell ref="H2:I3"/>
    <mergeCell ref="J2:N4"/>
    <mergeCell ref="F4:F5"/>
  </mergeCells>
  <printOptions/>
  <pageMargins left="0.5511811023622047" right="0.5511811023622047" top="0.7874015748031497" bottom="0.7874015748031497" header="0.5118110236220472" footer="0.5118110236220472"/>
  <pageSetup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0">
      <selection activeCell="U14" sqref="U14"/>
    </sheetView>
  </sheetViews>
  <sheetFormatPr defaultColWidth="9.00390625" defaultRowHeight="14.25"/>
  <cols>
    <col min="1" max="2" width="3.875" style="0" customWidth="1"/>
    <col min="3" max="3" width="17.375" style="0" customWidth="1"/>
    <col min="4" max="14" width="4.875" style="0" customWidth="1"/>
    <col min="15" max="15" width="6.75390625" style="0" customWidth="1"/>
  </cols>
  <sheetData>
    <row r="1" spans="1:15" ht="31.5" customHeight="1">
      <c r="A1" s="75" t="s">
        <v>305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21" customHeight="1">
      <c r="A2" s="72" t="s">
        <v>0</v>
      </c>
      <c r="B2" s="72" t="s">
        <v>1</v>
      </c>
      <c r="C2" s="77" t="s">
        <v>2</v>
      </c>
      <c r="D2" s="69" t="s">
        <v>3</v>
      </c>
      <c r="E2" s="70"/>
      <c r="F2" s="70"/>
      <c r="G2" s="71"/>
      <c r="H2" s="86" t="s">
        <v>4</v>
      </c>
      <c r="I2" s="87"/>
      <c r="J2" s="80" t="s">
        <v>5</v>
      </c>
      <c r="K2" s="81"/>
      <c r="L2" s="81"/>
      <c r="M2" s="81"/>
      <c r="N2" s="81"/>
      <c r="O2" s="72" t="s">
        <v>6</v>
      </c>
    </row>
    <row r="3" spans="1:15" ht="20.25" customHeight="1">
      <c r="A3" s="76"/>
      <c r="B3" s="76"/>
      <c r="C3" s="78"/>
      <c r="D3" s="72" t="s">
        <v>7</v>
      </c>
      <c r="E3" s="69" t="s">
        <v>8</v>
      </c>
      <c r="F3" s="70"/>
      <c r="G3" s="71"/>
      <c r="H3" s="88"/>
      <c r="I3" s="89"/>
      <c r="J3" s="82"/>
      <c r="K3" s="83"/>
      <c r="L3" s="83"/>
      <c r="M3" s="83"/>
      <c r="N3" s="83"/>
      <c r="O3" s="76"/>
    </row>
    <row r="4" spans="1:15" ht="18" customHeight="1">
      <c r="A4" s="76"/>
      <c r="B4" s="76"/>
      <c r="C4" s="78"/>
      <c r="D4" s="76"/>
      <c r="E4" s="72" t="s">
        <v>228</v>
      </c>
      <c r="F4" s="72" t="s">
        <v>229</v>
      </c>
      <c r="G4" s="72" t="s">
        <v>230</v>
      </c>
      <c r="H4" s="72" t="s">
        <v>12</v>
      </c>
      <c r="I4" s="72" t="s">
        <v>13</v>
      </c>
      <c r="J4" s="84"/>
      <c r="K4" s="85"/>
      <c r="L4" s="85"/>
      <c r="M4" s="85"/>
      <c r="N4" s="85"/>
      <c r="O4" s="76"/>
    </row>
    <row r="5" spans="1:15" ht="18" customHeight="1">
      <c r="A5" s="73"/>
      <c r="B5" s="73"/>
      <c r="C5" s="79"/>
      <c r="D5" s="73"/>
      <c r="E5" s="73"/>
      <c r="F5" s="73"/>
      <c r="G5" s="73"/>
      <c r="H5" s="73"/>
      <c r="I5" s="73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73"/>
    </row>
    <row r="6" spans="1:15" ht="24.75" customHeight="1">
      <c r="A6" s="91" t="s">
        <v>14</v>
      </c>
      <c r="B6" s="1">
        <v>1</v>
      </c>
      <c r="C6" s="5" t="s">
        <v>252</v>
      </c>
      <c r="D6" s="1">
        <v>144</v>
      </c>
      <c r="E6" s="1">
        <v>144</v>
      </c>
      <c r="F6" s="1"/>
      <c r="G6" s="1"/>
      <c r="H6" s="1" t="s">
        <v>15</v>
      </c>
      <c r="I6" s="1"/>
      <c r="J6" s="1">
        <v>72</v>
      </c>
      <c r="K6" s="1">
        <v>72</v>
      </c>
      <c r="L6" s="1"/>
      <c r="M6" s="1"/>
      <c r="N6" s="1"/>
      <c r="O6" s="1"/>
    </row>
    <row r="7" spans="1:15" ht="24.75" customHeight="1">
      <c r="A7" s="91"/>
      <c r="B7" s="1">
        <v>2</v>
      </c>
      <c r="C7" s="5" t="s">
        <v>298</v>
      </c>
      <c r="D7" s="1">
        <v>144</v>
      </c>
      <c r="E7" s="1">
        <v>144</v>
      </c>
      <c r="F7" s="1"/>
      <c r="G7" s="1"/>
      <c r="H7" s="1" t="s">
        <v>15</v>
      </c>
      <c r="I7" s="1"/>
      <c r="J7" s="1">
        <v>72</v>
      </c>
      <c r="K7" s="1">
        <v>72</v>
      </c>
      <c r="L7" s="1"/>
      <c r="M7" s="1"/>
      <c r="N7" s="1"/>
      <c r="O7" s="1"/>
    </row>
    <row r="8" spans="1:15" ht="24.75" customHeight="1">
      <c r="A8" s="91"/>
      <c r="B8" s="1">
        <v>3</v>
      </c>
      <c r="C8" s="5" t="s">
        <v>194</v>
      </c>
      <c r="D8" s="1">
        <v>68</v>
      </c>
      <c r="E8" s="1">
        <v>48</v>
      </c>
      <c r="F8" s="1">
        <v>20</v>
      </c>
      <c r="G8" s="1"/>
      <c r="H8" s="1" t="s">
        <v>15</v>
      </c>
      <c r="I8" s="1"/>
      <c r="J8" s="1"/>
      <c r="K8" s="1">
        <v>68</v>
      </c>
      <c r="L8" s="1"/>
      <c r="M8" s="1"/>
      <c r="N8" s="1"/>
      <c r="O8" s="1"/>
    </row>
    <row r="9" spans="1:15" ht="24.75" customHeight="1">
      <c r="A9" s="91"/>
      <c r="B9" s="1">
        <v>4</v>
      </c>
      <c r="C9" s="4" t="s">
        <v>297</v>
      </c>
      <c r="D9" s="1">
        <v>32</v>
      </c>
      <c r="E9" s="1">
        <v>32</v>
      </c>
      <c r="F9" s="1"/>
      <c r="G9" s="1"/>
      <c r="H9" s="17"/>
      <c r="I9" s="1" t="s">
        <v>15</v>
      </c>
      <c r="J9" s="1"/>
      <c r="K9" s="1"/>
      <c r="L9" s="1"/>
      <c r="M9" s="1">
        <v>32</v>
      </c>
      <c r="N9" s="1"/>
      <c r="O9" s="1" t="s">
        <v>484</v>
      </c>
    </row>
    <row r="10" spans="1:15" ht="24.75" customHeight="1">
      <c r="A10" s="91" t="s">
        <v>16</v>
      </c>
      <c r="B10" s="1">
        <v>5</v>
      </c>
      <c r="C10" s="2" t="s">
        <v>52</v>
      </c>
      <c r="D10" s="1">
        <v>68</v>
      </c>
      <c r="E10" s="1">
        <v>68</v>
      </c>
      <c r="F10" s="1"/>
      <c r="G10" s="1"/>
      <c r="H10" s="1" t="s">
        <v>15</v>
      </c>
      <c r="I10" s="1"/>
      <c r="J10" s="1">
        <v>68</v>
      </c>
      <c r="K10" s="17"/>
      <c r="L10" s="1"/>
      <c r="M10" s="1"/>
      <c r="N10" s="1"/>
      <c r="O10" s="1"/>
    </row>
    <row r="11" spans="1:15" ht="24.75" customHeight="1">
      <c r="A11" s="91"/>
      <c r="B11" s="1">
        <v>6</v>
      </c>
      <c r="C11" s="2" t="s">
        <v>53</v>
      </c>
      <c r="D11" s="1">
        <v>68</v>
      </c>
      <c r="E11" s="1">
        <v>68</v>
      </c>
      <c r="F11" s="1"/>
      <c r="G11" s="1"/>
      <c r="H11" s="1" t="s">
        <v>15</v>
      </c>
      <c r="I11" s="1"/>
      <c r="J11" s="1"/>
      <c r="K11" s="17"/>
      <c r="L11" s="1">
        <v>68</v>
      </c>
      <c r="M11" s="1"/>
      <c r="N11" s="1"/>
      <c r="O11" s="1"/>
    </row>
    <row r="12" spans="1:15" ht="24.75" customHeight="1">
      <c r="A12" s="91"/>
      <c r="B12" s="1">
        <v>7</v>
      </c>
      <c r="C12" s="2" t="s">
        <v>54</v>
      </c>
      <c r="D12" s="1">
        <v>68</v>
      </c>
      <c r="E12" s="1">
        <v>68</v>
      </c>
      <c r="F12" s="1"/>
      <c r="G12" s="1"/>
      <c r="H12" s="1" t="s">
        <v>15</v>
      </c>
      <c r="I12" s="1"/>
      <c r="J12" s="1">
        <v>68</v>
      </c>
      <c r="K12" s="1"/>
      <c r="L12" s="1"/>
      <c r="M12" s="1"/>
      <c r="N12" s="1"/>
      <c r="O12" s="1" t="s">
        <v>484</v>
      </c>
    </row>
    <row r="13" spans="1:15" ht="24.75" customHeight="1">
      <c r="A13" s="91"/>
      <c r="B13" s="1">
        <v>8</v>
      </c>
      <c r="C13" s="2" t="s">
        <v>55</v>
      </c>
      <c r="D13" s="1">
        <v>72</v>
      </c>
      <c r="E13" s="1">
        <v>72</v>
      </c>
      <c r="F13" s="1"/>
      <c r="G13" s="1"/>
      <c r="H13" s="1" t="s">
        <v>15</v>
      </c>
      <c r="I13" s="1"/>
      <c r="J13" s="1">
        <v>72</v>
      </c>
      <c r="K13" s="17"/>
      <c r="L13" s="1"/>
      <c r="M13" s="1"/>
      <c r="N13" s="1"/>
      <c r="O13" s="1"/>
    </row>
    <row r="14" spans="1:15" ht="24.75" customHeight="1">
      <c r="A14" s="91"/>
      <c r="B14" s="1">
        <v>9</v>
      </c>
      <c r="C14" s="2" t="s">
        <v>38</v>
      </c>
      <c r="D14" s="1">
        <v>72</v>
      </c>
      <c r="E14" s="1">
        <v>72</v>
      </c>
      <c r="F14" s="1"/>
      <c r="G14" s="1"/>
      <c r="H14" s="1" t="s">
        <v>15</v>
      </c>
      <c r="I14" s="1"/>
      <c r="J14" s="1"/>
      <c r="K14" s="1">
        <v>72</v>
      </c>
      <c r="L14" s="17"/>
      <c r="M14" s="1"/>
      <c r="N14" s="1"/>
      <c r="O14" s="1"/>
    </row>
    <row r="15" spans="1:15" ht="24.75" customHeight="1">
      <c r="A15" s="91"/>
      <c r="B15" s="1">
        <v>10</v>
      </c>
      <c r="C15" s="2" t="s">
        <v>56</v>
      </c>
      <c r="D15" s="1">
        <v>68</v>
      </c>
      <c r="E15" s="1">
        <v>68</v>
      </c>
      <c r="F15" s="1"/>
      <c r="G15" s="1"/>
      <c r="H15" s="1" t="s">
        <v>15</v>
      </c>
      <c r="I15" s="1"/>
      <c r="J15" s="1">
        <v>68</v>
      </c>
      <c r="L15" s="17"/>
      <c r="M15" s="1"/>
      <c r="N15" s="1"/>
      <c r="O15" s="1"/>
    </row>
    <row r="16" spans="1:15" ht="24.75" customHeight="1">
      <c r="A16" s="91"/>
      <c r="B16" s="1">
        <v>11</v>
      </c>
      <c r="C16" s="2" t="s">
        <v>57</v>
      </c>
      <c r="D16" s="1">
        <v>64</v>
      </c>
      <c r="E16" s="1">
        <v>64</v>
      </c>
      <c r="F16" s="1"/>
      <c r="G16" s="1"/>
      <c r="I16" s="1" t="s">
        <v>15</v>
      </c>
      <c r="J16" s="1"/>
      <c r="K16" s="1"/>
      <c r="L16" s="1"/>
      <c r="M16" s="1">
        <v>64</v>
      </c>
      <c r="N16" s="1"/>
      <c r="O16" s="1"/>
    </row>
    <row r="17" spans="1:15" ht="24.75" customHeight="1">
      <c r="A17" s="91"/>
      <c r="B17" s="1">
        <v>12</v>
      </c>
      <c r="C17" s="2" t="s">
        <v>58</v>
      </c>
      <c r="D17" s="1">
        <v>68</v>
      </c>
      <c r="E17" s="1">
        <v>68</v>
      </c>
      <c r="F17" s="1"/>
      <c r="G17" s="1"/>
      <c r="H17" s="1" t="s">
        <v>15</v>
      </c>
      <c r="I17" s="1"/>
      <c r="J17" s="1"/>
      <c r="K17" s="1">
        <v>68</v>
      </c>
      <c r="L17" s="17"/>
      <c r="M17" s="1"/>
      <c r="N17" s="1"/>
      <c r="O17" s="1"/>
    </row>
    <row r="18" spans="1:15" ht="24.75" customHeight="1">
      <c r="A18" s="91"/>
      <c r="B18" s="1">
        <v>13</v>
      </c>
      <c r="C18" s="2" t="s">
        <v>59</v>
      </c>
      <c r="D18" s="1">
        <v>68</v>
      </c>
      <c r="E18" s="1">
        <v>68</v>
      </c>
      <c r="F18" s="1"/>
      <c r="G18" s="1"/>
      <c r="H18" s="1" t="s">
        <v>15</v>
      </c>
      <c r="I18" s="1"/>
      <c r="J18" s="1"/>
      <c r="K18" s="1"/>
      <c r="L18" s="1">
        <v>68</v>
      </c>
      <c r="M18" s="17"/>
      <c r="N18" s="1"/>
      <c r="O18" s="1"/>
    </row>
    <row r="19" spans="1:15" ht="24.75" customHeight="1">
      <c r="A19" s="91"/>
      <c r="B19" s="1">
        <v>14</v>
      </c>
      <c r="C19" s="2" t="s">
        <v>60</v>
      </c>
      <c r="D19" s="1">
        <v>64</v>
      </c>
      <c r="E19" s="1">
        <v>64</v>
      </c>
      <c r="F19" s="1"/>
      <c r="G19" s="1"/>
      <c r="H19" s="1" t="s">
        <v>15</v>
      </c>
      <c r="I19" s="1"/>
      <c r="J19" s="1"/>
      <c r="K19" s="1"/>
      <c r="L19" s="1"/>
      <c r="M19" s="1">
        <v>64</v>
      </c>
      <c r="N19" s="1"/>
      <c r="O19" s="1"/>
    </row>
    <row r="20" spans="1:15" ht="24.75" customHeight="1">
      <c r="A20" s="91"/>
      <c r="B20" s="1">
        <v>15</v>
      </c>
      <c r="C20" s="2" t="s">
        <v>61</v>
      </c>
      <c r="D20" s="1">
        <v>68</v>
      </c>
      <c r="E20" s="1">
        <v>68</v>
      </c>
      <c r="F20" s="1"/>
      <c r="G20" s="1"/>
      <c r="H20" s="1" t="s">
        <v>15</v>
      </c>
      <c r="I20" s="38"/>
      <c r="J20" s="1"/>
      <c r="K20" s="1">
        <v>68</v>
      </c>
      <c r="L20" s="17"/>
      <c r="M20" s="1"/>
      <c r="N20" s="1"/>
      <c r="O20" s="1"/>
    </row>
    <row r="21" spans="1:15" ht="24.75" customHeight="1">
      <c r="A21" s="91" t="s">
        <v>175</v>
      </c>
      <c r="B21" s="1">
        <v>16</v>
      </c>
      <c r="C21" s="2" t="s">
        <v>62</v>
      </c>
      <c r="D21" s="1">
        <v>60</v>
      </c>
      <c r="E21" s="1">
        <v>60</v>
      </c>
      <c r="F21" s="1"/>
      <c r="G21" s="1"/>
      <c r="H21" s="1" t="s">
        <v>15</v>
      </c>
      <c r="I21" s="38"/>
      <c r="J21" s="1"/>
      <c r="K21" s="1"/>
      <c r="L21" s="1">
        <v>60</v>
      </c>
      <c r="N21" s="1"/>
      <c r="O21" s="1"/>
    </row>
    <row r="22" spans="1:15" ht="24.75" customHeight="1">
      <c r="A22" s="91"/>
      <c r="B22" s="1">
        <v>17</v>
      </c>
      <c r="C22" s="4" t="s">
        <v>63</v>
      </c>
      <c r="D22" s="1">
        <v>64</v>
      </c>
      <c r="E22" s="1">
        <v>64</v>
      </c>
      <c r="F22" s="1"/>
      <c r="G22" s="1"/>
      <c r="H22" s="1" t="s">
        <v>15</v>
      </c>
      <c r="I22" s="38"/>
      <c r="J22" s="1"/>
      <c r="K22" s="17"/>
      <c r="M22" s="1">
        <v>64</v>
      </c>
      <c r="N22" s="1"/>
      <c r="O22" s="1"/>
    </row>
    <row r="23" spans="1:15" ht="24.75" customHeight="1">
      <c r="A23" s="91"/>
      <c r="B23" s="1">
        <v>18</v>
      </c>
      <c r="C23" s="4" t="s">
        <v>64</v>
      </c>
      <c r="D23" s="1">
        <v>64</v>
      </c>
      <c r="E23" s="1">
        <v>64</v>
      </c>
      <c r="F23" s="1"/>
      <c r="G23" s="1"/>
      <c r="H23" s="1" t="s">
        <v>15</v>
      </c>
      <c r="I23" s="1"/>
      <c r="J23" s="1"/>
      <c r="K23" s="1"/>
      <c r="L23" s="1">
        <v>64</v>
      </c>
      <c r="N23" s="1"/>
      <c r="O23" s="1"/>
    </row>
    <row r="24" spans="1:15" ht="24.75" customHeight="1">
      <c r="A24" s="91"/>
      <c r="B24" s="1">
        <v>19</v>
      </c>
      <c r="C24" s="4" t="s">
        <v>65</v>
      </c>
      <c r="D24" s="1">
        <v>64</v>
      </c>
      <c r="E24" s="1">
        <v>64</v>
      </c>
      <c r="F24" s="1"/>
      <c r="G24" s="1"/>
      <c r="I24" s="1" t="s">
        <v>15</v>
      </c>
      <c r="J24" s="1"/>
      <c r="K24" s="17"/>
      <c r="L24" s="1">
        <v>64</v>
      </c>
      <c r="M24" s="17"/>
      <c r="N24" s="1"/>
      <c r="O24" s="1"/>
    </row>
    <row r="25" spans="1:15" ht="24.75" customHeight="1">
      <c r="A25" s="91"/>
      <c r="B25" s="1">
        <v>20</v>
      </c>
      <c r="C25" s="4" t="s">
        <v>66</v>
      </c>
      <c r="D25" s="1">
        <v>64</v>
      </c>
      <c r="E25" s="1">
        <v>64</v>
      </c>
      <c r="F25" s="1"/>
      <c r="G25" s="1"/>
      <c r="H25" s="1" t="s">
        <v>15</v>
      </c>
      <c r="I25" s="17"/>
      <c r="J25" s="17"/>
      <c r="K25" s="1"/>
      <c r="M25" s="1">
        <v>64</v>
      </c>
      <c r="N25" s="1"/>
      <c r="O25" s="1"/>
    </row>
    <row r="26" spans="1:15" ht="24.75" customHeight="1">
      <c r="A26" s="91" t="s">
        <v>17</v>
      </c>
      <c r="B26" s="1"/>
      <c r="C26" s="4" t="s">
        <v>170</v>
      </c>
      <c r="D26" s="1"/>
      <c r="E26" s="1"/>
      <c r="F26" s="1"/>
      <c r="G26" s="1" t="s">
        <v>138</v>
      </c>
      <c r="H26" s="1"/>
      <c r="I26" s="1"/>
      <c r="J26" s="1"/>
      <c r="K26" s="1"/>
      <c r="L26" s="1"/>
      <c r="M26" s="1"/>
      <c r="N26" s="1" t="s">
        <v>138</v>
      </c>
      <c r="O26" s="1"/>
    </row>
    <row r="27" spans="1:15" ht="24.75" customHeight="1">
      <c r="A27" s="91"/>
      <c r="B27" s="11"/>
      <c r="C27" s="4" t="s">
        <v>109</v>
      </c>
      <c r="D27" s="1"/>
      <c r="E27" s="1"/>
      <c r="F27" s="1"/>
      <c r="G27" s="1" t="s">
        <v>139</v>
      </c>
      <c r="H27" s="1"/>
      <c r="I27" s="1"/>
      <c r="J27" s="1"/>
      <c r="K27" s="1"/>
      <c r="L27" s="1"/>
      <c r="M27" s="1"/>
      <c r="N27" s="1" t="s">
        <v>139</v>
      </c>
      <c r="O27" s="1"/>
    </row>
    <row r="28" spans="1:15" ht="24.75" customHeight="1">
      <c r="A28" s="91"/>
      <c r="B28" s="69" t="s">
        <v>19</v>
      </c>
      <c r="C28" s="71"/>
      <c r="D28" s="1">
        <f>SUM(D6:D25)</f>
        <v>1452</v>
      </c>
      <c r="E28" s="1">
        <f>SUM(E6:E25)</f>
        <v>1432</v>
      </c>
      <c r="F28" s="1">
        <f>SUM(F6:F25)</f>
        <v>20</v>
      </c>
      <c r="G28" s="1" t="s">
        <v>140</v>
      </c>
      <c r="H28" s="1"/>
      <c r="I28" s="1"/>
      <c r="J28" s="1">
        <f>SUM(J6:J27)</f>
        <v>420</v>
      </c>
      <c r="K28" s="1">
        <f>SUM(K6:K27)</f>
        <v>420</v>
      </c>
      <c r="L28" s="1">
        <f>SUM(L6:L27)</f>
        <v>324</v>
      </c>
      <c r="M28" s="1">
        <f>SUM(M6:M27)</f>
        <v>288</v>
      </c>
      <c r="N28" s="1" t="s">
        <v>140</v>
      </c>
      <c r="O28" s="1"/>
    </row>
    <row r="29" spans="1:15" ht="24.75" customHeight="1">
      <c r="A29" s="90" t="s">
        <v>483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</row>
  </sheetData>
  <mergeCells count="21">
    <mergeCell ref="F4:F5"/>
    <mergeCell ref="A6:A9"/>
    <mergeCell ref="H4:H5"/>
    <mergeCell ref="A21:A25"/>
    <mergeCell ref="A1:O1"/>
    <mergeCell ref="A2:A5"/>
    <mergeCell ref="B2:B5"/>
    <mergeCell ref="C2:C5"/>
    <mergeCell ref="D2:G2"/>
    <mergeCell ref="H2:I3"/>
    <mergeCell ref="J2:N4"/>
    <mergeCell ref="A10:A20"/>
    <mergeCell ref="D3:D5"/>
    <mergeCell ref="E4:E5"/>
    <mergeCell ref="A29:O29"/>
    <mergeCell ref="G4:G5"/>
    <mergeCell ref="O2:O5"/>
    <mergeCell ref="E3:G3"/>
    <mergeCell ref="A26:A28"/>
    <mergeCell ref="B28:C28"/>
    <mergeCell ref="I4:I5"/>
  </mergeCells>
  <printOptions/>
  <pageMargins left="0.5511811023622047" right="0.5511811023622047" top="0.7874015748031497" bottom="0.7874015748031497" header="0.5118110236220472" footer="0.5118110236220472"/>
  <pageSetup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0">
      <selection activeCell="R14" sqref="R14"/>
    </sheetView>
  </sheetViews>
  <sheetFormatPr defaultColWidth="9.00390625" defaultRowHeight="14.25"/>
  <cols>
    <col min="1" max="2" width="3.75390625" style="0" customWidth="1"/>
    <col min="3" max="3" width="17.625" style="0" customWidth="1"/>
    <col min="4" max="14" width="4.875" style="0" customWidth="1"/>
    <col min="15" max="15" width="7.00390625" style="0" customWidth="1"/>
  </cols>
  <sheetData>
    <row r="1" spans="1:15" ht="32.25" customHeight="1">
      <c r="A1" s="75" t="s">
        <v>313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20.25" customHeight="1">
      <c r="A2" s="72" t="s">
        <v>0</v>
      </c>
      <c r="B2" s="91" t="s">
        <v>1</v>
      </c>
      <c r="C2" s="74" t="s">
        <v>2</v>
      </c>
      <c r="D2" s="74" t="s">
        <v>3</v>
      </c>
      <c r="E2" s="74"/>
      <c r="F2" s="74"/>
      <c r="G2" s="74"/>
      <c r="H2" s="97" t="s">
        <v>4</v>
      </c>
      <c r="I2" s="97"/>
      <c r="J2" s="74" t="s">
        <v>5</v>
      </c>
      <c r="K2" s="74"/>
      <c r="L2" s="74"/>
      <c r="M2" s="74"/>
      <c r="N2" s="74"/>
      <c r="O2" s="91" t="s">
        <v>6</v>
      </c>
    </row>
    <row r="3" spans="1:15" ht="20.25" customHeight="1">
      <c r="A3" s="76"/>
      <c r="B3" s="91"/>
      <c r="C3" s="74"/>
      <c r="D3" s="91" t="s">
        <v>7</v>
      </c>
      <c r="E3" s="74" t="s">
        <v>8</v>
      </c>
      <c r="F3" s="74"/>
      <c r="G3" s="74"/>
      <c r="H3" s="97"/>
      <c r="I3" s="97"/>
      <c r="J3" s="74"/>
      <c r="K3" s="74"/>
      <c r="L3" s="74"/>
      <c r="M3" s="74"/>
      <c r="N3" s="74"/>
      <c r="O3" s="91"/>
    </row>
    <row r="4" spans="1:15" ht="20.25" customHeight="1">
      <c r="A4" s="76"/>
      <c r="B4" s="91"/>
      <c r="C4" s="74"/>
      <c r="D4" s="91"/>
      <c r="E4" s="91" t="s">
        <v>9</v>
      </c>
      <c r="F4" s="91" t="s">
        <v>10</v>
      </c>
      <c r="G4" s="97" t="s">
        <v>11</v>
      </c>
      <c r="H4" s="91" t="s">
        <v>12</v>
      </c>
      <c r="I4" s="91" t="s">
        <v>13</v>
      </c>
      <c r="J4" s="74"/>
      <c r="K4" s="74"/>
      <c r="L4" s="74"/>
      <c r="M4" s="74"/>
      <c r="N4" s="74"/>
      <c r="O4" s="91"/>
    </row>
    <row r="5" spans="1:15" ht="20.25" customHeight="1">
      <c r="A5" s="73"/>
      <c r="B5" s="91"/>
      <c r="C5" s="74"/>
      <c r="D5" s="91"/>
      <c r="E5" s="91"/>
      <c r="F5" s="91"/>
      <c r="G5" s="97"/>
      <c r="H5" s="91"/>
      <c r="I5" s="91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91"/>
    </row>
    <row r="6" spans="1:15" ht="24.75" customHeight="1">
      <c r="A6" s="91" t="s">
        <v>14</v>
      </c>
      <c r="B6" s="1">
        <v>1</v>
      </c>
      <c r="C6" s="5" t="s">
        <v>252</v>
      </c>
      <c r="D6" s="1">
        <f>E6+F6+G6</f>
        <v>288</v>
      </c>
      <c r="E6" s="1">
        <f>F6*3</f>
        <v>216</v>
      </c>
      <c r="F6" s="1">
        <v>72</v>
      </c>
      <c r="G6" s="1"/>
      <c r="H6" s="1" t="s">
        <v>15</v>
      </c>
      <c r="I6" s="1"/>
      <c r="J6" s="1">
        <v>36</v>
      </c>
      <c r="K6" s="1">
        <v>36</v>
      </c>
      <c r="L6" s="1"/>
      <c r="M6" s="1"/>
      <c r="N6" s="1"/>
      <c r="O6" s="1"/>
    </row>
    <row r="7" spans="1:15" ht="24.75" customHeight="1">
      <c r="A7" s="91"/>
      <c r="B7" s="1">
        <v>2</v>
      </c>
      <c r="C7" s="5" t="s">
        <v>298</v>
      </c>
      <c r="D7" s="1">
        <f>E7+F7+G7</f>
        <v>288</v>
      </c>
      <c r="E7" s="1">
        <f>F7*3</f>
        <v>216</v>
      </c>
      <c r="F7" s="1">
        <v>72</v>
      </c>
      <c r="G7" s="1"/>
      <c r="H7" s="1" t="s">
        <v>15</v>
      </c>
      <c r="I7" s="1"/>
      <c r="J7" s="1">
        <v>36</v>
      </c>
      <c r="K7" s="1">
        <v>36</v>
      </c>
      <c r="L7" s="1"/>
      <c r="M7" s="1"/>
      <c r="N7" s="1"/>
      <c r="O7" s="1"/>
    </row>
    <row r="8" spans="1:15" ht="24.75" customHeight="1">
      <c r="A8" s="91"/>
      <c r="B8" s="1">
        <v>3</v>
      </c>
      <c r="C8" s="5" t="s">
        <v>194</v>
      </c>
      <c r="D8" s="1">
        <f>E8+F8+G8</f>
        <v>106</v>
      </c>
      <c r="E8" s="1">
        <f>F8*3</f>
        <v>72</v>
      </c>
      <c r="F8" s="1">
        <v>24</v>
      </c>
      <c r="G8" s="1">
        <v>10</v>
      </c>
      <c r="H8" s="1" t="s">
        <v>15</v>
      </c>
      <c r="I8" s="1"/>
      <c r="J8" s="1"/>
      <c r="K8" s="1">
        <v>24</v>
      </c>
      <c r="L8" s="1"/>
      <c r="M8" s="1"/>
      <c r="N8" s="1"/>
      <c r="O8" s="1"/>
    </row>
    <row r="9" spans="1:15" ht="26.25" customHeight="1">
      <c r="A9" s="91"/>
      <c r="B9" s="1">
        <v>4</v>
      </c>
      <c r="C9" s="4" t="s">
        <v>297</v>
      </c>
      <c r="D9" s="1">
        <f>E9+F9+G9</f>
        <v>64</v>
      </c>
      <c r="E9" s="1">
        <f>F9*3</f>
        <v>48</v>
      </c>
      <c r="F9" s="1">
        <v>16</v>
      </c>
      <c r="G9" s="1"/>
      <c r="H9" s="17"/>
      <c r="I9" s="1" t="s">
        <v>15</v>
      </c>
      <c r="J9" s="1"/>
      <c r="K9" s="1"/>
      <c r="L9" s="1"/>
      <c r="M9" s="1">
        <v>16</v>
      </c>
      <c r="N9" s="1"/>
      <c r="O9" s="1" t="s">
        <v>484</v>
      </c>
    </row>
    <row r="10" spans="1:15" ht="24.75" customHeight="1">
      <c r="A10" s="91" t="s">
        <v>16</v>
      </c>
      <c r="B10" s="1">
        <v>5</v>
      </c>
      <c r="C10" s="2" t="s">
        <v>37</v>
      </c>
      <c r="D10" s="1">
        <f aca="true" t="shared" si="0" ref="D10:D25">E10+F10+G10</f>
        <v>144</v>
      </c>
      <c r="E10" s="1">
        <f aca="true" t="shared" si="1" ref="E10:E25">F10*3</f>
        <v>108</v>
      </c>
      <c r="F10" s="1">
        <v>36</v>
      </c>
      <c r="G10" s="1"/>
      <c r="H10" s="1" t="s">
        <v>15</v>
      </c>
      <c r="I10" s="1"/>
      <c r="J10" s="1"/>
      <c r="K10" s="1">
        <v>36</v>
      </c>
      <c r="L10" s="1"/>
      <c r="M10" s="1"/>
      <c r="N10" s="1"/>
      <c r="O10" s="1"/>
    </row>
    <row r="11" spans="1:15" ht="24.75" customHeight="1">
      <c r="A11" s="91"/>
      <c r="B11" s="1">
        <v>6</v>
      </c>
      <c r="C11" s="2" t="s">
        <v>38</v>
      </c>
      <c r="D11" s="1">
        <f t="shared" si="0"/>
        <v>144</v>
      </c>
      <c r="E11" s="1">
        <f t="shared" si="1"/>
        <v>108</v>
      </c>
      <c r="F11" s="1">
        <v>36</v>
      </c>
      <c r="G11" s="1"/>
      <c r="H11" s="1" t="s">
        <v>15</v>
      </c>
      <c r="I11" s="1"/>
      <c r="J11" s="1">
        <v>36</v>
      </c>
      <c r="K11" s="1"/>
      <c r="L11" s="1"/>
      <c r="M11" s="1"/>
      <c r="N11" s="1"/>
      <c r="O11" s="1"/>
    </row>
    <row r="12" spans="1:15" ht="24.75" customHeight="1">
      <c r="A12" s="91"/>
      <c r="B12" s="1">
        <v>7</v>
      </c>
      <c r="C12" s="2" t="s">
        <v>39</v>
      </c>
      <c r="D12" s="1">
        <f t="shared" si="0"/>
        <v>144</v>
      </c>
      <c r="E12" s="1">
        <f t="shared" si="1"/>
        <v>108</v>
      </c>
      <c r="F12" s="1">
        <v>36</v>
      </c>
      <c r="G12" s="1"/>
      <c r="H12" s="1" t="s">
        <v>15</v>
      </c>
      <c r="I12" s="1"/>
      <c r="J12" s="1">
        <v>36</v>
      </c>
      <c r="K12" s="17"/>
      <c r="L12" s="1"/>
      <c r="M12" s="1"/>
      <c r="N12" s="1"/>
      <c r="O12" s="1"/>
    </row>
    <row r="13" spans="1:15" ht="24.75" customHeight="1">
      <c r="A13" s="91"/>
      <c r="B13" s="1">
        <v>8</v>
      </c>
      <c r="C13" s="2" t="s">
        <v>40</v>
      </c>
      <c r="D13" s="1">
        <f t="shared" si="0"/>
        <v>128</v>
      </c>
      <c r="E13" s="1">
        <f t="shared" si="1"/>
        <v>96</v>
      </c>
      <c r="F13" s="1">
        <v>32</v>
      </c>
      <c r="G13" s="1"/>
      <c r="H13" s="1" t="s">
        <v>15</v>
      </c>
      <c r="I13" s="1"/>
      <c r="J13" s="1"/>
      <c r="K13" s="1"/>
      <c r="L13" s="1">
        <v>32</v>
      </c>
      <c r="M13" s="1"/>
      <c r="N13" s="1"/>
      <c r="O13" s="1"/>
    </row>
    <row r="14" spans="1:15" ht="24.75" customHeight="1">
      <c r="A14" s="91"/>
      <c r="B14" s="1">
        <v>9</v>
      </c>
      <c r="C14" s="2" t="s">
        <v>41</v>
      </c>
      <c r="D14" s="1">
        <f t="shared" si="0"/>
        <v>136</v>
      </c>
      <c r="E14" s="1">
        <f t="shared" si="1"/>
        <v>102</v>
      </c>
      <c r="F14" s="1">
        <v>34</v>
      </c>
      <c r="G14" s="1"/>
      <c r="H14" s="1" t="s">
        <v>15</v>
      </c>
      <c r="I14" s="1"/>
      <c r="J14" s="1">
        <v>34</v>
      </c>
      <c r="L14" s="17"/>
      <c r="M14" s="1"/>
      <c r="N14" s="1"/>
      <c r="O14" s="1" t="s">
        <v>484</v>
      </c>
    </row>
    <row r="15" spans="1:15" ht="24.75" customHeight="1">
      <c r="A15" s="91"/>
      <c r="B15" s="1">
        <v>10</v>
      </c>
      <c r="C15" s="2" t="s">
        <v>42</v>
      </c>
      <c r="D15" s="1">
        <f t="shared" si="0"/>
        <v>144</v>
      </c>
      <c r="E15" s="1">
        <f t="shared" si="1"/>
        <v>108</v>
      </c>
      <c r="F15" s="1">
        <v>36</v>
      </c>
      <c r="G15" s="1"/>
      <c r="H15" s="1" t="s">
        <v>15</v>
      </c>
      <c r="I15" s="1"/>
      <c r="J15" s="1"/>
      <c r="K15" s="1">
        <v>36</v>
      </c>
      <c r="L15" s="1"/>
      <c r="M15" s="17"/>
      <c r="N15" s="1"/>
      <c r="O15" s="1"/>
    </row>
    <row r="16" spans="1:15" ht="24.75" customHeight="1">
      <c r="A16" s="91"/>
      <c r="B16" s="1">
        <v>11</v>
      </c>
      <c r="C16" s="2" t="s">
        <v>43</v>
      </c>
      <c r="D16" s="1">
        <f t="shared" si="0"/>
        <v>136</v>
      </c>
      <c r="E16" s="1">
        <f t="shared" si="1"/>
        <v>102</v>
      </c>
      <c r="F16" s="1">
        <v>34</v>
      </c>
      <c r="G16" s="1"/>
      <c r="H16" s="1" t="s">
        <v>15</v>
      </c>
      <c r="I16" s="1"/>
      <c r="J16" s="1"/>
      <c r="L16" s="1">
        <v>34</v>
      </c>
      <c r="M16" s="1"/>
      <c r="N16" s="1"/>
      <c r="O16" s="1"/>
    </row>
    <row r="17" spans="1:15" ht="24.75" customHeight="1">
      <c r="A17" s="91"/>
      <c r="B17" s="1">
        <v>12</v>
      </c>
      <c r="C17" s="2" t="s">
        <v>44</v>
      </c>
      <c r="D17" s="1">
        <f t="shared" si="0"/>
        <v>112</v>
      </c>
      <c r="E17" s="1">
        <f t="shared" si="1"/>
        <v>84</v>
      </c>
      <c r="F17" s="1">
        <v>28</v>
      </c>
      <c r="G17" s="1"/>
      <c r="H17" s="1"/>
      <c r="I17" s="1" t="s">
        <v>15</v>
      </c>
      <c r="J17" s="1"/>
      <c r="K17" s="1"/>
      <c r="M17" s="1">
        <v>28</v>
      </c>
      <c r="N17" s="1"/>
      <c r="O17" s="1"/>
    </row>
    <row r="18" spans="1:15" ht="24.75" customHeight="1">
      <c r="A18" s="91"/>
      <c r="B18" s="1">
        <v>13</v>
      </c>
      <c r="C18" s="2" t="s">
        <v>46</v>
      </c>
      <c r="D18" s="1">
        <f t="shared" si="0"/>
        <v>128</v>
      </c>
      <c r="E18" s="1">
        <f t="shared" si="1"/>
        <v>96</v>
      </c>
      <c r="F18" s="1">
        <v>32</v>
      </c>
      <c r="G18" s="1"/>
      <c r="H18" s="1" t="s">
        <v>15</v>
      </c>
      <c r="I18" s="1"/>
      <c r="J18" s="1"/>
      <c r="K18" s="1"/>
      <c r="L18" s="1">
        <v>32</v>
      </c>
      <c r="N18" s="1"/>
      <c r="O18" s="1"/>
    </row>
    <row r="19" spans="1:15" ht="24.75" customHeight="1">
      <c r="A19" s="91"/>
      <c r="B19" s="1">
        <v>14</v>
      </c>
      <c r="C19" s="2" t="s">
        <v>49</v>
      </c>
      <c r="D19" s="1">
        <f t="shared" si="0"/>
        <v>112</v>
      </c>
      <c r="E19" s="1">
        <f t="shared" si="1"/>
        <v>84</v>
      </c>
      <c r="F19" s="1">
        <v>28</v>
      </c>
      <c r="G19" s="1"/>
      <c r="I19" s="1" t="s">
        <v>15</v>
      </c>
      <c r="J19" s="1"/>
      <c r="K19" s="1"/>
      <c r="L19" s="1"/>
      <c r="M19" s="1">
        <v>28</v>
      </c>
      <c r="N19" s="1"/>
      <c r="O19" s="1"/>
    </row>
    <row r="20" spans="1:15" ht="24.75" customHeight="1">
      <c r="A20" s="91"/>
      <c r="B20" s="1">
        <v>15</v>
      </c>
      <c r="C20" s="31" t="s">
        <v>45</v>
      </c>
      <c r="D20" s="1">
        <f t="shared" si="0"/>
        <v>112</v>
      </c>
      <c r="E20" s="1">
        <f t="shared" si="1"/>
        <v>84</v>
      </c>
      <c r="F20" s="1">
        <v>28</v>
      </c>
      <c r="G20" s="1"/>
      <c r="H20" s="1" t="s">
        <v>15</v>
      </c>
      <c r="I20" s="1"/>
      <c r="J20" s="1"/>
      <c r="K20" s="1"/>
      <c r="L20" s="1">
        <v>28</v>
      </c>
      <c r="M20" s="1"/>
      <c r="N20" s="1"/>
      <c r="O20" s="1"/>
    </row>
    <row r="21" spans="1:15" ht="24.75" customHeight="1">
      <c r="A21" s="91" t="s">
        <v>20</v>
      </c>
      <c r="B21" s="1">
        <v>16</v>
      </c>
      <c r="C21" s="2" t="s">
        <v>51</v>
      </c>
      <c r="D21" s="1">
        <f t="shared" si="0"/>
        <v>136</v>
      </c>
      <c r="E21" s="1">
        <f t="shared" si="1"/>
        <v>102</v>
      </c>
      <c r="F21" s="1">
        <v>34</v>
      </c>
      <c r="G21" s="1"/>
      <c r="H21" s="1" t="s">
        <v>15</v>
      </c>
      <c r="J21" s="1"/>
      <c r="K21" s="1"/>
      <c r="L21" s="1">
        <v>34</v>
      </c>
      <c r="M21" s="17"/>
      <c r="N21" s="1"/>
      <c r="O21" s="1"/>
    </row>
    <row r="22" spans="1:15" ht="24.75" customHeight="1">
      <c r="A22" s="91"/>
      <c r="B22" s="1">
        <v>17</v>
      </c>
      <c r="C22" s="2" t="s">
        <v>47</v>
      </c>
      <c r="D22" s="1">
        <f t="shared" si="0"/>
        <v>112</v>
      </c>
      <c r="E22" s="1">
        <f t="shared" si="1"/>
        <v>84</v>
      </c>
      <c r="F22" s="1">
        <v>28</v>
      </c>
      <c r="G22" s="1"/>
      <c r="H22" s="1" t="s">
        <v>15</v>
      </c>
      <c r="I22" s="1"/>
      <c r="J22" s="1"/>
      <c r="K22" s="1"/>
      <c r="L22" s="1"/>
      <c r="M22" s="1">
        <v>28</v>
      </c>
      <c r="N22" s="1"/>
      <c r="O22" s="1"/>
    </row>
    <row r="23" spans="1:15" ht="24.75" customHeight="1">
      <c r="A23" s="91"/>
      <c r="B23" s="1">
        <v>18</v>
      </c>
      <c r="C23" s="2" t="s">
        <v>48</v>
      </c>
      <c r="D23" s="1">
        <f t="shared" si="0"/>
        <v>112</v>
      </c>
      <c r="E23" s="1">
        <f t="shared" si="1"/>
        <v>84</v>
      </c>
      <c r="F23" s="1">
        <v>28</v>
      </c>
      <c r="G23" s="1"/>
      <c r="H23" s="1"/>
      <c r="I23" s="1" t="s">
        <v>15</v>
      </c>
      <c r="J23" s="1"/>
      <c r="K23" s="17"/>
      <c r="L23" s="1">
        <v>28</v>
      </c>
      <c r="N23" s="1"/>
      <c r="O23" s="1"/>
    </row>
    <row r="24" spans="1:15" ht="24.75" customHeight="1">
      <c r="A24" s="91"/>
      <c r="B24" s="1">
        <v>19</v>
      </c>
      <c r="C24" s="2" t="s">
        <v>50</v>
      </c>
      <c r="D24" s="1">
        <f t="shared" si="0"/>
        <v>112</v>
      </c>
      <c r="E24" s="1">
        <f t="shared" si="1"/>
        <v>84</v>
      </c>
      <c r="F24" s="1">
        <v>28</v>
      </c>
      <c r="G24" s="1"/>
      <c r="H24" s="1" t="s">
        <v>15</v>
      </c>
      <c r="I24" s="1"/>
      <c r="J24" s="1"/>
      <c r="K24" s="1"/>
      <c r="L24" s="1"/>
      <c r="M24" s="1">
        <v>28</v>
      </c>
      <c r="N24" s="1"/>
      <c r="O24" s="1"/>
    </row>
    <row r="25" spans="1:15" ht="24.75" customHeight="1">
      <c r="A25" s="91"/>
      <c r="B25" s="1">
        <v>20</v>
      </c>
      <c r="C25" s="33" t="s">
        <v>239</v>
      </c>
      <c r="D25" s="1">
        <f t="shared" si="0"/>
        <v>136</v>
      </c>
      <c r="E25" s="1">
        <f t="shared" si="1"/>
        <v>96</v>
      </c>
      <c r="F25" s="1">
        <v>32</v>
      </c>
      <c r="G25" s="42">
        <v>8</v>
      </c>
      <c r="H25" s="1" t="s">
        <v>15</v>
      </c>
      <c r="I25" s="17"/>
      <c r="J25" s="17"/>
      <c r="K25" s="17"/>
      <c r="M25" s="1">
        <v>32</v>
      </c>
      <c r="N25" s="1"/>
      <c r="O25" s="1"/>
    </row>
    <row r="26" spans="1:15" ht="24.75" customHeight="1">
      <c r="A26" s="91" t="s">
        <v>17</v>
      </c>
      <c r="B26" s="1"/>
      <c r="C26" s="4" t="s">
        <v>238</v>
      </c>
      <c r="D26" s="1" t="s">
        <v>206</v>
      </c>
      <c r="E26" s="1"/>
      <c r="F26" s="1"/>
      <c r="G26" s="17"/>
      <c r="H26" s="1"/>
      <c r="I26" s="1"/>
      <c r="J26" s="1"/>
      <c r="K26" s="1"/>
      <c r="L26" s="1"/>
      <c r="M26" s="1"/>
      <c r="N26" s="1" t="s">
        <v>206</v>
      </c>
      <c r="O26" s="1"/>
    </row>
    <row r="27" spans="1:15" ht="24.75" customHeight="1">
      <c r="A27" s="91"/>
      <c r="B27" s="1"/>
      <c r="C27" s="4" t="s">
        <v>109</v>
      </c>
      <c r="D27" s="1" t="s">
        <v>207</v>
      </c>
      <c r="E27" s="1"/>
      <c r="F27" s="1"/>
      <c r="G27" s="17"/>
      <c r="H27" s="1"/>
      <c r="I27" s="1"/>
      <c r="J27" s="1"/>
      <c r="K27" s="1"/>
      <c r="L27" s="1"/>
      <c r="M27" s="1"/>
      <c r="N27" s="1" t="s">
        <v>207</v>
      </c>
      <c r="O27" s="1"/>
    </row>
    <row r="28" spans="1:15" ht="24.75" customHeight="1">
      <c r="A28" s="91"/>
      <c r="B28" s="69" t="s">
        <v>19</v>
      </c>
      <c r="C28" s="71"/>
      <c r="D28" s="1">
        <f>SUM(D6:D25)</f>
        <v>2794</v>
      </c>
      <c r="E28" s="1">
        <f>SUM(E6:E25)</f>
        <v>2082</v>
      </c>
      <c r="F28" s="1">
        <f>SUM(F6:F25)</f>
        <v>694</v>
      </c>
      <c r="G28" s="1">
        <f>SUM(G6:G25)</f>
        <v>18</v>
      </c>
      <c r="H28" s="1"/>
      <c r="I28" s="1"/>
      <c r="J28" s="1">
        <f>SUM(J6:J25)</f>
        <v>178</v>
      </c>
      <c r="K28" s="1">
        <f>SUM(K6:K25)</f>
        <v>168</v>
      </c>
      <c r="L28" s="1">
        <f>SUM(L6:L25)</f>
        <v>188</v>
      </c>
      <c r="M28" s="1">
        <f>SUM(M6:M25)</f>
        <v>160</v>
      </c>
      <c r="N28" s="1" t="s">
        <v>208</v>
      </c>
      <c r="O28" s="1"/>
    </row>
    <row r="29" spans="1:15" ht="24" customHeight="1">
      <c r="A29" s="90" t="s">
        <v>483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</row>
  </sheetData>
  <mergeCells count="21">
    <mergeCell ref="E4:E5"/>
    <mergeCell ref="D3:D5"/>
    <mergeCell ref="O2:O5"/>
    <mergeCell ref="A29:O29"/>
    <mergeCell ref="A26:A28"/>
    <mergeCell ref="B28:C28"/>
    <mergeCell ref="I4:I5"/>
    <mergeCell ref="A6:A9"/>
    <mergeCell ref="A10:A20"/>
    <mergeCell ref="A21:A25"/>
    <mergeCell ref="G4:G5"/>
    <mergeCell ref="E3:G3"/>
    <mergeCell ref="H4:H5"/>
    <mergeCell ref="A1:O1"/>
    <mergeCell ref="A2:A5"/>
    <mergeCell ref="B2:B5"/>
    <mergeCell ref="C2:C5"/>
    <mergeCell ref="D2:G2"/>
    <mergeCell ref="H2:I3"/>
    <mergeCell ref="J2:N4"/>
    <mergeCell ref="F4:F5"/>
  </mergeCells>
  <printOptions/>
  <pageMargins left="0.5511811023622047" right="0.5511811023622047" top="0.7874015748031497" bottom="0.7874015748031497" header="0.5118110236220472" footer="0.5118110236220472"/>
  <pageSetup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22">
      <selection activeCell="O10" sqref="O10"/>
    </sheetView>
  </sheetViews>
  <sheetFormatPr defaultColWidth="9.00390625" defaultRowHeight="14.25"/>
  <cols>
    <col min="1" max="2" width="3.875" style="0" customWidth="1"/>
    <col min="3" max="3" width="17.50390625" style="0" customWidth="1"/>
    <col min="4" max="14" width="4.875" style="0" customWidth="1"/>
    <col min="15" max="15" width="6.75390625" style="0" customWidth="1"/>
  </cols>
  <sheetData>
    <row r="1" spans="1:15" ht="29.25" customHeight="1">
      <c r="A1" s="75" t="s">
        <v>306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21" customHeight="1">
      <c r="A2" s="72" t="s">
        <v>0</v>
      </c>
      <c r="B2" s="91" t="s">
        <v>1</v>
      </c>
      <c r="C2" s="74" t="s">
        <v>2</v>
      </c>
      <c r="D2" s="74" t="s">
        <v>3</v>
      </c>
      <c r="E2" s="74"/>
      <c r="F2" s="74"/>
      <c r="G2" s="74"/>
      <c r="H2" s="97" t="s">
        <v>4</v>
      </c>
      <c r="I2" s="97"/>
      <c r="J2" s="74" t="s">
        <v>5</v>
      </c>
      <c r="K2" s="74"/>
      <c r="L2" s="74"/>
      <c r="M2" s="74"/>
      <c r="N2" s="74"/>
      <c r="O2" s="91" t="s">
        <v>6</v>
      </c>
    </row>
    <row r="3" spans="1:15" ht="20.25" customHeight="1">
      <c r="A3" s="76"/>
      <c r="B3" s="91"/>
      <c r="C3" s="74"/>
      <c r="D3" s="91" t="s">
        <v>7</v>
      </c>
      <c r="E3" s="74" t="s">
        <v>8</v>
      </c>
      <c r="F3" s="74"/>
      <c r="G3" s="74"/>
      <c r="H3" s="97"/>
      <c r="I3" s="97"/>
      <c r="J3" s="74"/>
      <c r="K3" s="74"/>
      <c r="L3" s="74"/>
      <c r="M3" s="74"/>
      <c r="N3" s="74"/>
      <c r="O3" s="91"/>
    </row>
    <row r="4" spans="1:15" ht="18" customHeight="1">
      <c r="A4" s="76"/>
      <c r="B4" s="91"/>
      <c r="C4" s="74"/>
      <c r="D4" s="91"/>
      <c r="E4" s="91" t="s">
        <v>9</v>
      </c>
      <c r="F4" s="91" t="s">
        <v>10</v>
      </c>
      <c r="G4" s="97" t="s">
        <v>11</v>
      </c>
      <c r="H4" s="91" t="s">
        <v>12</v>
      </c>
      <c r="I4" s="91" t="s">
        <v>13</v>
      </c>
      <c r="J4" s="74"/>
      <c r="K4" s="74"/>
      <c r="L4" s="74"/>
      <c r="M4" s="74"/>
      <c r="N4" s="74"/>
      <c r="O4" s="91"/>
    </row>
    <row r="5" spans="1:15" ht="18" customHeight="1">
      <c r="A5" s="73"/>
      <c r="B5" s="91"/>
      <c r="C5" s="74"/>
      <c r="D5" s="91"/>
      <c r="E5" s="91"/>
      <c r="F5" s="91"/>
      <c r="G5" s="97"/>
      <c r="H5" s="91"/>
      <c r="I5" s="91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91"/>
    </row>
    <row r="6" spans="1:15" ht="24.75" customHeight="1">
      <c r="A6" s="91" t="s">
        <v>14</v>
      </c>
      <c r="B6" s="1">
        <v>1</v>
      </c>
      <c r="C6" s="5" t="s">
        <v>252</v>
      </c>
      <c r="D6" s="1">
        <f>E6+F6+G6</f>
        <v>288</v>
      </c>
      <c r="E6" s="1">
        <f>F6*3</f>
        <v>216</v>
      </c>
      <c r="F6" s="1">
        <v>72</v>
      </c>
      <c r="G6" s="1"/>
      <c r="H6" s="1" t="s">
        <v>15</v>
      </c>
      <c r="I6" s="1"/>
      <c r="J6" s="1">
        <v>36</v>
      </c>
      <c r="K6" s="1">
        <v>36</v>
      </c>
      <c r="L6" s="1"/>
      <c r="M6" s="1"/>
      <c r="N6" s="1"/>
      <c r="O6" s="1"/>
    </row>
    <row r="7" spans="1:15" ht="24.75" customHeight="1">
      <c r="A7" s="91"/>
      <c r="B7" s="1">
        <v>2</v>
      </c>
      <c r="C7" s="5" t="s">
        <v>204</v>
      </c>
      <c r="D7" s="1">
        <f aca="true" t="shared" si="0" ref="D7:D28">E7+F7+G7</f>
        <v>288</v>
      </c>
      <c r="E7" s="1">
        <f aca="true" t="shared" si="1" ref="E7:E25">F7*3</f>
        <v>216</v>
      </c>
      <c r="F7" s="1">
        <v>72</v>
      </c>
      <c r="G7" s="1"/>
      <c r="H7" s="1" t="s">
        <v>15</v>
      </c>
      <c r="I7" s="1"/>
      <c r="J7" s="1">
        <v>36</v>
      </c>
      <c r="K7" s="1">
        <v>36</v>
      </c>
      <c r="L7" s="1"/>
      <c r="M7" s="1"/>
      <c r="N7" s="1"/>
      <c r="O7" s="1"/>
    </row>
    <row r="8" spans="1:15" ht="24.75" customHeight="1">
      <c r="A8" s="91"/>
      <c r="B8" s="1">
        <v>3</v>
      </c>
      <c r="C8" s="5" t="s">
        <v>251</v>
      </c>
      <c r="D8" s="1">
        <f t="shared" si="0"/>
        <v>106</v>
      </c>
      <c r="E8" s="1">
        <f t="shared" si="1"/>
        <v>72</v>
      </c>
      <c r="F8" s="1">
        <v>24</v>
      </c>
      <c r="G8" s="1">
        <v>10</v>
      </c>
      <c r="H8" s="1" t="s">
        <v>15</v>
      </c>
      <c r="I8" s="1"/>
      <c r="J8" s="1"/>
      <c r="K8" s="1">
        <v>24</v>
      </c>
      <c r="L8" s="1"/>
      <c r="M8" s="1"/>
      <c r="N8" s="1"/>
      <c r="O8" s="1"/>
    </row>
    <row r="9" spans="1:15" ht="25.5" customHeight="1">
      <c r="A9" s="91"/>
      <c r="B9" s="1">
        <v>4</v>
      </c>
      <c r="C9" s="4" t="s">
        <v>297</v>
      </c>
      <c r="D9" s="1">
        <f t="shared" si="0"/>
        <v>64</v>
      </c>
      <c r="E9" s="1">
        <f t="shared" si="1"/>
        <v>48</v>
      </c>
      <c r="F9" s="1">
        <v>16</v>
      </c>
      <c r="G9" s="1"/>
      <c r="H9" s="17"/>
      <c r="I9" s="1" t="s">
        <v>15</v>
      </c>
      <c r="J9" s="1"/>
      <c r="K9" s="1"/>
      <c r="L9" s="1"/>
      <c r="M9" s="1">
        <v>16</v>
      </c>
      <c r="N9" s="1"/>
      <c r="O9" s="1" t="s">
        <v>490</v>
      </c>
    </row>
    <row r="10" spans="1:15" ht="24.75" customHeight="1">
      <c r="A10" s="91" t="s">
        <v>180</v>
      </c>
      <c r="B10" s="1">
        <v>5</v>
      </c>
      <c r="C10" s="27" t="s">
        <v>253</v>
      </c>
      <c r="D10" s="1">
        <f t="shared" si="0"/>
        <v>136</v>
      </c>
      <c r="E10" s="1">
        <f t="shared" si="1"/>
        <v>102</v>
      </c>
      <c r="F10" s="1">
        <v>34</v>
      </c>
      <c r="G10" s="1"/>
      <c r="H10" s="1" t="s">
        <v>15</v>
      </c>
      <c r="I10" s="1"/>
      <c r="J10" s="17"/>
      <c r="K10" s="17"/>
      <c r="L10" s="1">
        <v>34</v>
      </c>
      <c r="M10" s="1"/>
      <c r="N10" s="1"/>
      <c r="O10" s="1" t="s">
        <v>484</v>
      </c>
    </row>
    <row r="11" spans="1:15" ht="24.75" customHeight="1">
      <c r="A11" s="91"/>
      <c r="B11" s="1">
        <v>6</v>
      </c>
      <c r="C11" s="27" t="s">
        <v>254</v>
      </c>
      <c r="D11" s="1">
        <f t="shared" si="0"/>
        <v>136</v>
      </c>
      <c r="E11" s="1">
        <f t="shared" si="1"/>
        <v>102</v>
      </c>
      <c r="F11" s="1">
        <v>34</v>
      </c>
      <c r="G11" s="15"/>
      <c r="H11" s="1" t="s">
        <v>15</v>
      </c>
      <c r="I11" s="15"/>
      <c r="J11" s="15">
        <v>34</v>
      </c>
      <c r="K11" s="17"/>
      <c r="L11" s="15"/>
      <c r="M11" s="1"/>
      <c r="N11" s="1"/>
      <c r="O11" s="1"/>
    </row>
    <row r="12" spans="1:15" ht="24.75" customHeight="1">
      <c r="A12" s="91"/>
      <c r="B12" s="1">
        <v>7</v>
      </c>
      <c r="C12" s="27" t="s">
        <v>255</v>
      </c>
      <c r="D12" s="1">
        <f t="shared" si="0"/>
        <v>88</v>
      </c>
      <c r="E12" s="1">
        <f t="shared" si="1"/>
        <v>60</v>
      </c>
      <c r="F12" s="1">
        <v>20</v>
      </c>
      <c r="G12" s="1">
        <v>8</v>
      </c>
      <c r="H12" s="17"/>
      <c r="I12" s="1" t="s">
        <v>15</v>
      </c>
      <c r="J12" s="1">
        <v>20</v>
      </c>
      <c r="K12" s="17"/>
      <c r="L12" s="17"/>
      <c r="M12" s="1"/>
      <c r="N12" s="1"/>
      <c r="O12" s="1"/>
    </row>
    <row r="13" spans="1:15" ht="24.75" customHeight="1">
      <c r="A13" s="91"/>
      <c r="B13" s="1">
        <v>8</v>
      </c>
      <c r="C13" s="16" t="s">
        <v>256</v>
      </c>
      <c r="D13" s="1">
        <f t="shared" si="0"/>
        <v>108</v>
      </c>
      <c r="E13" s="1">
        <f t="shared" si="1"/>
        <v>78</v>
      </c>
      <c r="F13" s="1">
        <v>26</v>
      </c>
      <c r="G13" s="1">
        <v>4</v>
      </c>
      <c r="H13" s="1" t="s">
        <v>15</v>
      </c>
      <c r="I13" s="1"/>
      <c r="J13" s="1">
        <v>26</v>
      </c>
      <c r="K13" s="17"/>
      <c r="L13" s="17"/>
      <c r="M13" s="17"/>
      <c r="N13" s="1"/>
      <c r="O13" s="1"/>
    </row>
    <row r="14" spans="1:15" ht="24.75" customHeight="1">
      <c r="A14" s="91"/>
      <c r="B14" s="1">
        <v>9</v>
      </c>
      <c r="C14" s="16" t="s">
        <v>257</v>
      </c>
      <c r="D14" s="1">
        <f t="shared" si="0"/>
        <v>136</v>
      </c>
      <c r="E14" s="1">
        <f t="shared" si="1"/>
        <v>102</v>
      </c>
      <c r="F14" s="1">
        <v>34</v>
      </c>
      <c r="G14" s="22"/>
      <c r="H14" s="1" t="s">
        <v>15</v>
      </c>
      <c r="I14" s="1"/>
      <c r="J14" s="17"/>
      <c r="K14" s="1">
        <v>34</v>
      </c>
      <c r="L14" s="17"/>
      <c r="M14" s="17"/>
      <c r="N14" s="1"/>
      <c r="O14" s="1"/>
    </row>
    <row r="15" spans="1:15" ht="24.75" customHeight="1">
      <c r="A15" s="91"/>
      <c r="B15" s="1">
        <v>10</v>
      </c>
      <c r="C15" s="29" t="s">
        <v>205</v>
      </c>
      <c r="D15" s="1">
        <f t="shared" si="0"/>
        <v>144</v>
      </c>
      <c r="E15" s="1">
        <f t="shared" si="1"/>
        <v>108</v>
      </c>
      <c r="F15" s="1">
        <v>36</v>
      </c>
      <c r="G15" s="45"/>
      <c r="H15" s="45" t="s">
        <v>15</v>
      </c>
      <c r="I15" s="45"/>
      <c r="J15" s="45"/>
      <c r="K15" s="45">
        <v>36</v>
      </c>
      <c r="L15" s="17"/>
      <c r="M15" s="17"/>
      <c r="N15" s="44"/>
      <c r="O15" s="1"/>
    </row>
    <row r="16" spans="1:15" ht="24.75" customHeight="1">
      <c r="A16" s="91"/>
      <c r="B16" s="1">
        <v>11</v>
      </c>
      <c r="C16" s="29" t="s">
        <v>258</v>
      </c>
      <c r="D16" s="1">
        <f t="shared" si="0"/>
        <v>128</v>
      </c>
      <c r="E16" s="1">
        <f t="shared" si="1"/>
        <v>96</v>
      </c>
      <c r="F16" s="1">
        <v>32</v>
      </c>
      <c r="G16" s="45"/>
      <c r="H16" s="1" t="s">
        <v>15</v>
      </c>
      <c r="I16" s="45"/>
      <c r="J16" s="45"/>
      <c r="K16" s="17"/>
      <c r="L16" s="17"/>
      <c r="M16" s="45">
        <v>32</v>
      </c>
      <c r="N16" s="44"/>
      <c r="O16" s="1"/>
    </row>
    <row r="17" spans="1:15" ht="24.75" customHeight="1">
      <c r="A17" s="91"/>
      <c r="B17" s="1">
        <v>12</v>
      </c>
      <c r="C17" s="29" t="s">
        <v>259</v>
      </c>
      <c r="D17" s="1">
        <f t="shared" si="0"/>
        <v>128</v>
      </c>
      <c r="E17" s="1">
        <f t="shared" si="1"/>
        <v>96</v>
      </c>
      <c r="F17" s="1">
        <v>32</v>
      </c>
      <c r="G17" s="45"/>
      <c r="H17" s="1" t="s">
        <v>15</v>
      </c>
      <c r="I17" s="45"/>
      <c r="J17" s="45"/>
      <c r="K17" s="17"/>
      <c r="L17" s="45">
        <v>32</v>
      </c>
      <c r="M17" s="17"/>
      <c r="N17" s="44"/>
      <c r="O17" s="1"/>
    </row>
    <row r="18" spans="1:15" ht="24.75" customHeight="1">
      <c r="A18" s="91"/>
      <c r="B18" s="1">
        <v>13</v>
      </c>
      <c r="C18" s="27" t="s">
        <v>260</v>
      </c>
      <c r="D18" s="1">
        <f t="shared" si="0"/>
        <v>128</v>
      </c>
      <c r="E18" s="1">
        <f t="shared" si="1"/>
        <v>96</v>
      </c>
      <c r="F18" s="1">
        <v>32</v>
      </c>
      <c r="G18" s="1"/>
      <c r="H18" s="1" t="s">
        <v>15</v>
      </c>
      <c r="I18" s="45"/>
      <c r="J18" s="45"/>
      <c r="K18" s="45"/>
      <c r="L18" s="45">
        <v>32</v>
      </c>
      <c r="M18" s="45"/>
      <c r="N18" s="44"/>
      <c r="O18" s="1"/>
    </row>
    <row r="19" spans="1:15" ht="24.75" customHeight="1">
      <c r="A19" s="91" t="s">
        <v>226</v>
      </c>
      <c r="B19" s="1">
        <v>14</v>
      </c>
      <c r="C19" s="27" t="s">
        <v>261</v>
      </c>
      <c r="D19" s="1">
        <f t="shared" si="0"/>
        <v>128</v>
      </c>
      <c r="E19" s="1">
        <f t="shared" si="1"/>
        <v>96</v>
      </c>
      <c r="F19" s="1">
        <v>32</v>
      </c>
      <c r="G19" s="1"/>
      <c r="H19" s="1" t="s">
        <v>15</v>
      </c>
      <c r="I19" s="1"/>
      <c r="J19" s="1"/>
      <c r="K19" s="17"/>
      <c r="L19" s="1">
        <v>32</v>
      </c>
      <c r="M19" s="17"/>
      <c r="N19" s="1"/>
      <c r="O19" s="1"/>
    </row>
    <row r="20" spans="1:15" ht="24.75" customHeight="1">
      <c r="A20" s="91"/>
      <c r="B20" s="1">
        <v>15</v>
      </c>
      <c r="C20" s="16" t="s">
        <v>262</v>
      </c>
      <c r="D20" s="1">
        <f t="shared" si="0"/>
        <v>128</v>
      </c>
      <c r="E20" s="1">
        <f t="shared" si="1"/>
        <v>96</v>
      </c>
      <c r="F20" s="1">
        <v>32</v>
      </c>
      <c r="G20" s="1"/>
      <c r="H20" s="1" t="s">
        <v>15</v>
      </c>
      <c r="I20" s="1"/>
      <c r="J20" s="1"/>
      <c r="K20" s="17"/>
      <c r="L20" s="45">
        <v>32</v>
      </c>
      <c r="M20" s="1"/>
      <c r="N20" s="1"/>
      <c r="O20" s="1"/>
    </row>
    <row r="21" spans="1:15" ht="24.75" customHeight="1">
      <c r="A21" s="91"/>
      <c r="B21" s="1">
        <v>16</v>
      </c>
      <c r="C21" s="16" t="s">
        <v>263</v>
      </c>
      <c r="D21" s="1">
        <f t="shared" si="0"/>
        <v>112</v>
      </c>
      <c r="E21" s="1">
        <f t="shared" si="1"/>
        <v>84</v>
      </c>
      <c r="F21" s="1">
        <v>28</v>
      </c>
      <c r="G21" s="1"/>
      <c r="H21" s="17"/>
      <c r="I21" s="1" t="s">
        <v>15</v>
      </c>
      <c r="J21" s="1"/>
      <c r="K21" s="1"/>
      <c r="L21" s="45"/>
      <c r="M21" s="1">
        <v>28</v>
      </c>
      <c r="N21" s="1"/>
      <c r="O21" s="1"/>
    </row>
    <row r="22" spans="1:15" ht="24.75" customHeight="1">
      <c r="A22" s="91"/>
      <c r="B22" s="1">
        <v>17</v>
      </c>
      <c r="C22" s="16" t="s">
        <v>264</v>
      </c>
      <c r="D22" s="1">
        <f t="shared" si="0"/>
        <v>128</v>
      </c>
      <c r="E22" s="1">
        <f t="shared" si="1"/>
        <v>96</v>
      </c>
      <c r="F22" s="1">
        <v>32</v>
      </c>
      <c r="G22" s="15"/>
      <c r="H22" s="1" t="s">
        <v>15</v>
      </c>
      <c r="I22" s="17"/>
      <c r="J22" s="15"/>
      <c r="K22" s="15"/>
      <c r="L22" s="15">
        <v>32</v>
      </c>
      <c r="M22" s="17"/>
      <c r="N22" s="15"/>
      <c r="O22" s="1"/>
    </row>
    <row r="23" spans="1:15" ht="24.75" customHeight="1">
      <c r="A23" s="91"/>
      <c r="B23" s="1">
        <v>18</v>
      </c>
      <c r="C23" s="16" t="s">
        <v>265</v>
      </c>
      <c r="D23" s="1">
        <f t="shared" si="0"/>
        <v>120</v>
      </c>
      <c r="E23" s="1">
        <f t="shared" si="1"/>
        <v>90</v>
      </c>
      <c r="F23" s="1">
        <v>30</v>
      </c>
      <c r="G23" s="15"/>
      <c r="H23" s="17"/>
      <c r="I23" s="1" t="s">
        <v>15</v>
      </c>
      <c r="J23" s="15"/>
      <c r="K23" s="15"/>
      <c r="L23" s="15"/>
      <c r="M23" s="15">
        <v>30</v>
      </c>
      <c r="N23" s="15"/>
      <c r="O23" s="1"/>
    </row>
    <row r="24" spans="1:15" ht="24.75" customHeight="1">
      <c r="A24" s="91"/>
      <c r="B24" s="1">
        <v>19</v>
      </c>
      <c r="C24" s="16" t="s">
        <v>266</v>
      </c>
      <c r="D24" s="1">
        <f t="shared" si="0"/>
        <v>128</v>
      </c>
      <c r="E24" s="1">
        <f t="shared" si="1"/>
        <v>96</v>
      </c>
      <c r="F24" s="1">
        <v>32</v>
      </c>
      <c r="G24" s="15"/>
      <c r="H24" s="45" t="s">
        <v>15</v>
      </c>
      <c r="I24" s="1"/>
      <c r="J24" s="15"/>
      <c r="K24" s="15"/>
      <c r="L24" s="15"/>
      <c r="M24" s="15">
        <v>32</v>
      </c>
      <c r="N24" s="15"/>
      <c r="O24" s="1"/>
    </row>
    <row r="25" spans="1:15" ht="24.75" customHeight="1">
      <c r="A25" s="91"/>
      <c r="B25" s="1">
        <v>20</v>
      </c>
      <c r="C25" s="16" t="s">
        <v>267</v>
      </c>
      <c r="D25" s="1">
        <f t="shared" si="0"/>
        <v>120</v>
      </c>
      <c r="E25" s="1">
        <f t="shared" si="1"/>
        <v>90</v>
      </c>
      <c r="F25" s="1">
        <v>30</v>
      </c>
      <c r="G25" s="1"/>
      <c r="H25" s="1" t="s">
        <v>15</v>
      </c>
      <c r="I25" s="17"/>
      <c r="J25" s="1"/>
      <c r="K25" s="1"/>
      <c r="L25" s="1"/>
      <c r="M25" s="1">
        <v>30</v>
      </c>
      <c r="N25" s="1"/>
      <c r="O25" s="1"/>
    </row>
    <row r="26" spans="1:15" ht="24.75" customHeight="1">
      <c r="A26" s="91" t="s">
        <v>17</v>
      </c>
      <c r="B26" s="1"/>
      <c r="C26" s="4" t="s">
        <v>227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 t="s">
        <v>206</v>
      </c>
      <c r="O26" s="1"/>
    </row>
    <row r="27" spans="1:15" ht="24.75" customHeight="1">
      <c r="A27" s="91"/>
      <c r="B27" s="1"/>
      <c r="C27" s="4" t="s">
        <v>247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 t="s">
        <v>207</v>
      </c>
      <c r="O27" s="1"/>
    </row>
    <row r="28" spans="1:15" ht="24.75" customHeight="1">
      <c r="A28" s="91"/>
      <c r="B28" s="74" t="s">
        <v>19</v>
      </c>
      <c r="C28" s="74"/>
      <c r="D28" s="1">
        <f t="shared" si="0"/>
        <v>2742</v>
      </c>
      <c r="E28" s="1">
        <f>SUM(E6:E25)</f>
        <v>2040</v>
      </c>
      <c r="F28" s="1">
        <f>SUM(F6:F25)</f>
        <v>680</v>
      </c>
      <c r="G28" s="1">
        <f>SUM(G6:G25)</f>
        <v>22</v>
      </c>
      <c r="H28" s="1"/>
      <c r="I28" s="1"/>
      <c r="J28" s="1">
        <f>SUM(J6:J27)</f>
        <v>152</v>
      </c>
      <c r="K28" s="1">
        <f>SUM(K6:K27)</f>
        <v>166</v>
      </c>
      <c r="L28" s="1">
        <f>SUM(L6:L27)</f>
        <v>194</v>
      </c>
      <c r="M28" s="1">
        <f>SUM(M6:M27)</f>
        <v>168</v>
      </c>
      <c r="N28" s="1" t="s">
        <v>208</v>
      </c>
      <c r="O28" s="1"/>
    </row>
    <row r="29" spans="1:15" ht="24.75" customHeight="1">
      <c r="A29" s="90" t="s">
        <v>483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</row>
  </sheetData>
  <mergeCells count="21">
    <mergeCell ref="A29:O29"/>
    <mergeCell ref="A1:O1"/>
    <mergeCell ref="A2:A5"/>
    <mergeCell ref="B2:B5"/>
    <mergeCell ref="C2:C5"/>
    <mergeCell ref="D2:G2"/>
    <mergeCell ref="H2:I3"/>
    <mergeCell ref="J2:N4"/>
    <mergeCell ref="O2:O5"/>
    <mergeCell ref="D3:D5"/>
    <mergeCell ref="I4:I5"/>
    <mergeCell ref="E3:G3"/>
    <mergeCell ref="A6:A9"/>
    <mergeCell ref="E4:E5"/>
    <mergeCell ref="F4:F5"/>
    <mergeCell ref="G4:G5"/>
    <mergeCell ref="A26:A28"/>
    <mergeCell ref="B28:C28"/>
    <mergeCell ref="H4:H5"/>
    <mergeCell ref="A19:A25"/>
    <mergeCell ref="A10:A18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9">
      <selection activeCell="P15" sqref="P15"/>
    </sheetView>
  </sheetViews>
  <sheetFormatPr defaultColWidth="9.00390625" defaultRowHeight="14.25"/>
  <cols>
    <col min="1" max="2" width="3.875" style="0" customWidth="1"/>
    <col min="3" max="3" width="17.625" style="0" customWidth="1"/>
    <col min="4" max="14" width="4.875" style="0" customWidth="1"/>
    <col min="15" max="15" width="6.75390625" style="0" customWidth="1"/>
  </cols>
  <sheetData>
    <row r="1" spans="1:15" ht="29.25" customHeight="1">
      <c r="A1" s="75" t="s">
        <v>307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21" customHeight="1">
      <c r="A2" s="72" t="s">
        <v>0</v>
      </c>
      <c r="B2" s="91" t="s">
        <v>1</v>
      </c>
      <c r="C2" s="74" t="s">
        <v>2</v>
      </c>
      <c r="D2" s="74" t="s">
        <v>3</v>
      </c>
      <c r="E2" s="74"/>
      <c r="F2" s="74"/>
      <c r="G2" s="74"/>
      <c r="H2" s="97" t="s">
        <v>4</v>
      </c>
      <c r="I2" s="97"/>
      <c r="J2" s="74" t="s">
        <v>5</v>
      </c>
      <c r="K2" s="74"/>
      <c r="L2" s="74"/>
      <c r="M2" s="74"/>
      <c r="N2" s="74"/>
      <c r="O2" s="91" t="s">
        <v>6</v>
      </c>
    </row>
    <row r="3" spans="1:15" ht="20.25" customHeight="1">
      <c r="A3" s="76"/>
      <c r="B3" s="91"/>
      <c r="C3" s="74"/>
      <c r="D3" s="91" t="s">
        <v>7</v>
      </c>
      <c r="E3" s="74" t="s">
        <v>8</v>
      </c>
      <c r="F3" s="74"/>
      <c r="G3" s="74"/>
      <c r="H3" s="97"/>
      <c r="I3" s="97"/>
      <c r="J3" s="74"/>
      <c r="K3" s="74"/>
      <c r="L3" s="74"/>
      <c r="M3" s="74"/>
      <c r="N3" s="74"/>
      <c r="O3" s="91"/>
    </row>
    <row r="4" spans="1:15" ht="18" customHeight="1">
      <c r="A4" s="76"/>
      <c r="B4" s="91"/>
      <c r="C4" s="74"/>
      <c r="D4" s="91"/>
      <c r="E4" s="91" t="s">
        <v>9</v>
      </c>
      <c r="F4" s="91" t="s">
        <v>10</v>
      </c>
      <c r="G4" s="97" t="s">
        <v>11</v>
      </c>
      <c r="H4" s="91" t="s">
        <v>12</v>
      </c>
      <c r="I4" s="91" t="s">
        <v>13</v>
      </c>
      <c r="J4" s="74"/>
      <c r="K4" s="74"/>
      <c r="L4" s="74"/>
      <c r="M4" s="74"/>
      <c r="N4" s="74"/>
      <c r="O4" s="91"/>
    </row>
    <row r="5" spans="1:15" ht="18" customHeight="1">
      <c r="A5" s="73"/>
      <c r="B5" s="91"/>
      <c r="C5" s="74"/>
      <c r="D5" s="91"/>
      <c r="E5" s="91"/>
      <c r="F5" s="91"/>
      <c r="G5" s="97"/>
      <c r="H5" s="91"/>
      <c r="I5" s="91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91"/>
    </row>
    <row r="6" spans="1:15" ht="24.75" customHeight="1">
      <c r="A6" s="91" t="s">
        <v>14</v>
      </c>
      <c r="B6" s="1">
        <v>1</v>
      </c>
      <c r="C6" s="5" t="s">
        <v>252</v>
      </c>
      <c r="D6" s="1">
        <f>E6+F6+G6</f>
        <v>288</v>
      </c>
      <c r="E6" s="1">
        <f>F6*3</f>
        <v>216</v>
      </c>
      <c r="F6" s="1">
        <v>72</v>
      </c>
      <c r="G6" s="1"/>
      <c r="H6" s="1" t="s">
        <v>15</v>
      </c>
      <c r="I6" s="1"/>
      <c r="J6" s="1">
        <v>36</v>
      </c>
      <c r="K6" s="1">
        <v>36</v>
      </c>
      <c r="L6" s="1"/>
      <c r="M6" s="1"/>
      <c r="N6" s="1"/>
      <c r="O6" s="1"/>
    </row>
    <row r="7" spans="1:15" ht="24.75" customHeight="1">
      <c r="A7" s="91"/>
      <c r="B7" s="1">
        <v>2</v>
      </c>
      <c r="C7" s="5" t="s">
        <v>204</v>
      </c>
      <c r="D7" s="1">
        <f aca="true" t="shared" si="0" ref="D7:D25">E7+F7+G7</f>
        <v>288</v>
      </c>
      <c r="E7" s="1">
        <f aca="true" t="shared" si="1" ref="E7:E25">F7*3</f>
        <v>216</v>
      </c>
      <c r="F7" s="1">
        <v>72</v>
      </c>
      <c r="G7" s="1"/>
      <c r="H7" s="1" t="s">
        <v>15</v>
      </c>
      <c r="I7" s="1"/>
      <c r="J7" s="1">
        <v>36</v>
      </c>
      <c r="K7" s="1">
        <v>36</v>
      </c>
      <c r="L7" s="1"/>
      <c r="M7" s="1"/>
      <c r="N7" s="1"/>
      <c r="O7" s="1"/>
    </row>
    <row r="8" spans="1:15" ht="24.75" customHeight="1">
      <c r="A8" s="91"/>
      <c r="B8" s="1">
        <v>3</v>
      </c>
      <c r="C8" s="5" t="s">
        <v>251</v>
      </c>
      <c r="D8" s="1">
        <f t="shared" si="0"/>
        <v>106</v>
      </c>
      <c r="E8" s="1">
        <f t="shared" si="1"/>
        <v>72</v>
      </c>
      <c r="F8" s="1">
        <v>24</v>
      </c>
      <c r="G8" s="1">
        <v>10</v>
      </c>
      <c r="H8" s="1" t="s">
        <v>15</v>
      </c>
      <c r="I8" s="1"/>
      <c r="J8" s="1"/>
      <c r="K8" s="1">
        <v>24</v>
      </c>
      <c r="L8" s="1"/>
      <c r="M8" s="1"/>
      <c r="N8" s="1"/>
      <c r="O8" s="1"/>
    </row>
    <row r="9" spans="1:15" ht="26.25" customHeight="1">
      <c r="A9" s="91"/>
      <c r="B9" s="1">
        <v>4</v>
      </c>
      <c r="C9" s="4" t="s">
        <v>297</v>
      </c>
      <c r="D9" s="1">
        <f t="shared" si="0"/>
        <v>64</v>
      </c>
      <c r="E9" s="1">
        <f t="shared" si="1"/>
        <v>48</v>
      </c>
      <c r="F9" s="1">
        <v>16</v>
      </c>
      <c r="G9" s="1"/>
      <c r="H9" s="17"/>
      <c r="I9" s="1" t="s">
        <v>15</v>
      </c>
      <c r="J9" s="1"/>
      <c r="K9" s="1"/>
      <c r="L9" s="1"/>
      <c r="M9" s="1">
        <v>16</v>
      </c>
      <c r="N9" s="1"/>
      <c r="O9" s="1" t="s">
        <v>484</v>
      </c>
    </row>
    <row r="10" spans="1:15" ht="24.75" customHeight="1">
      <c r="A10" s="76" t="s">
        <v>180</v>
      </c>
      <c r="B10" s="1">
        <v>5</v>
      </c>
      <c r="C10" s="2" t="s">
        <v>242</v>
      </c>
      <c r="D10" s="1">
        <f t="shared" si="0"/>
        <v>112</v>
      </c>
      <c r="E10" s="1">
        <f t="shared" si="1"/>
        <v>78</v>
      </c>
      <c r="F10" s="1">
        <v>26</v>
      </c>
      <c r="G10" s="1">
        <v>8</v>
      </c>
      <c r="H10" s="1" t="s">
        <v>15</v>
      </c>
      <c r="I10" s="1"/>
      <c r="J10" s="1">
        <v>26</v>
      </c>
      <c r="K10" s="17"/>
      <c r="L10" s="1"/>
      <c r="M10" s="1"/>
      <c r="N10" s="1"/>
      <c r="O10" s="1"/>
    </row>
    <row r="11" spans="1:15" ht="24.75" customHeight="1">
      <c r="A11" s="76"/>
      <c r="B11" s="1">
        <v>6</v>
      </c>
      <c r="C11" s="2" t="s">
        <v>243</v>
      </c>
      <c r="D11" s="1">
        <f t="shared" si="0"/>
        <v>136</v>
      </c>
      <c r="E11" s="1">
        <f t="shared" si="1"/>
        <v>102</v>
      </c>
      <c r="F11" s="1">
        <v>34</v>
      </c>
      <c r="G11" s="1"/>
      <c r="H11" s="1" t="s">
        <v>15</v>
      </c>
      <c r="J11" s="17"/>
      <c r="K11" s="17"/>
      <c r="L11" s="1">
        <v>34</v>
      </c>
      <c r="M11" s="1"/>
      <c r="N11" s="1"/>
      <c r="O11" s="1"/>
    </row>
    <row r="12" spans="1:15" ht="24.75" customHeight="1">
      <c r="A12" s="76"/>
      <c r="B12" s="1">
        <v>7</v>
      </c>
      <c r="C12" s="2" t="s">
        <v>244</v>
      </c>
      <c r="D12" s="1">
        <f t="shared" si="0"/>
        <v>104</v>
      </c>
      <c r="E12" s="1">
        <f t="shared" si="1"/>
        <v>72</v>
      </c>
      <c r="F12" s="1">
        <v>24</v>
      </c>
      <c r="G12" s="15">
        <v>8</v>
      </c>
      <c r="H12" s="1" t="s">
        <v>15</v>
      </c>
      <c r="I12" s="1"/>
      <c r="J12" s="1">
        <v>24</v>
      </c>
      <c r="K12" s="17"/>
      <c r="L12" s="1"/>
      <c r="M12" s="17"/>
      <c r="N12" s="1"/>
      <c r="O12" s="1"/>
    </row>
    <row r="13" spans="1:15" ht="24.75" customHeight="1">
      <c r="A13" s="76"/>
      <c r="B13" s="1">
        <v>8</v>
      </c>
      <c r="C13" s="2" t="s">
        <v>241</v>
      </c>
      <c r="D13" s="1">
        <f t="shared" si="0"/>
        <v>106</v>
      </c>
      <c r="E13" s="1">
        <f t="shared" si="1"/>
        <v>72</v>
      </c>
      <c r="F13" s="1">
        <v>24</v>
      </c>
      <c r="G13" s="15">
        <v>10</v>
      </c>
      <c r="I13" s="1" t="s">
        <v>15</v>
      </c>
      <c r="J13" s="17"/>
      <c r="K13" s="1"/>
      <c r="L13" s="1">
        <v>24</v>
      </c>
      <c r="M13" s="17"/>
      <c r="N13" s="1"/>
      <c r="O13" s="1"/>
    </row>
    <row r="14" spans="1:15" ht="24.75" customHeight="1">
      <c r="A14" s="76"/>
      <c r="B14" s="1">
        <v>9</v>
      </c>
      <c r="C14" s="2" t="s">
        <v>268</v>
      </c>
      <c r="D14" s="1">
        <f t="shared" si="0"/>
        <v>128</v>
      </c>
      <c r="E14" s="1">
        <f t="shared" si="1"/>
        <v>96</v>
      </c>
      <c r="F14" s="1">
        <v>32</v>
      </c>
      <c r="G14" s="15"/>
      <c r="H14" s="1" t="s">
        <v>15</v>
      </c>
      <c r="I14" s="1"/>
      <c r="J14" s="17"/>
      <c r="K14" s="1">
        <v>32</v>
      </c>
      <c r="L14" s="17"/>
      <c r="M14" s="17"/>
      <c r="N14" s="1"/>
      <c r="O14" s="1"/>
    </row>
    <row r="15" spans="1:15" ht="24.75" customHeight="1">
      <c r="A15" s="76"/>
      <c r="B15" s="1">
        <v>10</v>
      </c>
      <c r="C15" s="2" t="s">
        <v>245</v>
      </c>
      <c r="D15" s="1">
        <f t="shared" si="0"/>
        <v>128</v>
      </c>
      <c r="E15" s="1">
        <f t="shared" si="1"/>
        <v>96</v>
      </c>
      <c r="F15" s="1">
        <v>32</v>
      </c>
      <c r="G15" s="15"/>
      <c r="H15" s="1" t="s">
        <v>15</v>
      </c>
      <c r="I15" s="1"/>
      <c r="J15" s="1">
        <v>32</v>
      </c>
      <c r="K15" s="1"/>
      <c r="L15" s="17"/>
      <c r="M15" s="17"/>
      <c r="N15" s="1"/>
      <c r="O15" s="1"/>
    </row>
    <row r="16" spans="1:15" ht="24.75" customHeight="1">
      <c r="A16" s="76"/>
      <c r="B16" s="1">
        <v>11</v>
      </c>
      <c r="C16" s="2" t="s">
        <v>269</v>
      </c>
      <c r="D16" s="1">
        <f t="shared" si="0"/>
        <v>136</v>
      </c>
      <c r="E16" s="1">
        <f t="shared" si="1"/>
        <v>102</v>
      </c>
      <c r="F16" s="1">
        <v>34</v>
      </c>
      <c r="G16" s="1"/>
      <c r="I16" s="1" t="s">
        <v>15</v>
      </c>
      <c r="J16" s="17"/>
      <c r="K16" s="17"/>
      <c r="L16" s="1">
        <v>34</v>
      </c>
      <c r="M16" s="1"/>
      <c r="N16" s="1"/>
      <c r="O16" s="1" t="s">
        <v>484</v>
      </c>
    </row>
    <row r="17" spans="1:15" ht="24.75" customHeight="1">
      <c r="A17" s="76"/>
      <c r="B17" s="1">
        <v>12</v>
      </c>
      <c r="C17" s="4" t="s">
        <v>270</v>
      </c>
      <c r="D17" s="1">
        <f t="shared" si="0"/>
        <v>110</v>
      </c>
      <c r="E17" s="1">
        <f t="shared" si="1"/>
        <v>78</v>
      </c>
      <c r="F17" s="1">
        <v>26</v>
      </c>
      <c r="G17" s="1">
        <v>6</v>
      </c>
      <c r="H17" s="1" t="s">
        <v>15</v>
      </c>
      <c r="I17" s="1"/>
      <c r="J17" s="1"/>
      <c r="K17" s="1">
        <v>26</v>
      </c>
      <c r="L17" s="1"/>
      <c r="M17" s="17"/>
      <c r="N17" s="1"/>
      <c r="O17" s="1"/>
    </row>
    <row r="18" spans="1:15" ht="24.75" customHeight="1">
      <c r="A18" s="76"/>
      <c r="B18" s="1">
        <v>13</v>
      </c>
      <c r="C18" s="4" t="s">
        <v>271</v>
      </c>
      <c r="D18" s="1">
        <f t="shared" si="0"/>
        <v>128</v>
      </c>
      <c r="E18" s="1">
        <f t="shared" si="1"/>
        <v>96</v>
      </c>
      <c r="F18" s="1">
        <v>32</v>
      </c>
      <c r="G18" s="1"/>
      <c r="H18" s="1" t="s">
        <v>15</v>
      </c>
      <c r="I18" s="1"/>
      <c r="J18" s="1"/>
      <c r="K18" s="1"/>
      <c r="L18" s="1">
        <v>32</v>
      </c>
      <c r="M18" s="17"/>
      <c r="N18" s="1"/>
      <c r="O18" s="1"/>
    </row>
    <row r="19" spans="1:15" ht="24.75" customHeight="1">
      <c r="A19" s="76"/>
      <c r="B19" s="1">
        <v>14</v>
      </c>
      <c r="C19" s="2" t="s">
        <v>246</v>
      </c>
      <c r="D19" s="1">
        <f t="shared" si="0"/>
        <v>112</v>
      </c>
      <c r="E19" s="1">
        <f t="shared" si="1"/>
        <v>84</v>
      </c>
      <c r="F19" s="1">
        <v>28</v>
      </c>
      <c r="G19" s="15"/>
      <c r="H19" s="1" t="s">
        <v>15</v>
      </c>
      <c r="I19" s="15"/>
      <c r="J19" s="45"/>
      <c r="K19" s="45">
        <v>28</v>
      </c>
      <c r="L19" s="17"/>
      <c r="M19" s="17"/>
      <c r="N19" s="44"/>
      <c r="O19" s="1"/>
    </row>
    <row r="20" spans="1:15" ht="24.75" customHeight="1">
      <c r="A20" s="91" t="s">
        <v>226</v>
      </c>
      <c r="B20" s="1">
        <v>15</v>
      </c>
      <c r="C20" s="2" t="s">
        <v>272</v>
      </c>
      <c r="D20" s="1">
        <f t="shared" si="0"/>
        <v>112</v>
      </c>
      <c r="E20" s="1">
        <f t="shared" si="1"/>
        <v>78</v>
      </c>
      <c r="F20" s="1">
        <v>26</v>
      </c>
      <c r="G20" s="1">
        <v>8</v>
      </c>
      <c r="H20" s="1" t="s">
        <v>15</v>
      </c>
      <c r="I20" s="1"/>
      <c r="J20" s="1"/>
      <c r="K20" s="1"/>
      <c r="L20" s="1">
        <v>26</v>
      </c>
      <c r="M20" s="17"/>
      <c r="N20" s="1"/>
      <c r="O20" s="1"/>
    </row>
    <row r="21" spans="1:15" ht="24.75" customHeight="1">
      <c r="A21" s="91"/>
      <c r="B21" s="1">
        <v>16</v>
      </c>
      <c r="C21" s="4" t="s">
        <v>273</v>
      </c>
      <c r="D21" s="1">
        <f t="shared" si="0"/>
        <v>104</v>
      </c>
      <c r="E21" s="1">
        <f t="shared" si="1"/>
        <v>72</v>
      </c>
      <c r="F21" s="1">
        <v>24</v>
      </c>
      <c r="G21" s="15">
        <v>8</v>
      </c>
      <c r="H21" s="1" t="s">
        <v>15</v>
      </c>
      <c r="I21" s="15"/>
      <c r="J21" s="1"/>
      <c r="K21" s="1"/>
      <c r="L21" s="1"/>
      <c r="M21" s="1">
        <v>24</v>
      </c>
      <c r="N21" s="1"/>
      <c r="O21" s="1"/>
    </row>
    <row r="22" spans="1:15" ht="24.75" customHeight="1">
      <c r="A22" s="91"/>
      <c r="B22" s="1">
        <v>17</v>
      </c>
      <c r="C22" s="4" t="s">
        <v>274</v>
      </c>
      <c r="D22" s="1">
        <f t="shared" si="0"/>
        <v>104</v>
      </c>
      <c r="E22" s="1">
        <f t="shared" si="1"/>
        <v>72</v>
      </c>
      <c r="F22" s="1">
        <v>24</v>
      </c>
      <c r="G22" s="15">
        <v>8</v>
      </c>
      <c r="H22" s="1" t="s">
        <v>15</v>
      </c>
      <c r="I22" s="17"/>
      <c r="J22" s="1"/>
      <c r="K22" s="1"/>
      <c r="L22" s="1">
        <v>24</v>
      </c>
      <c r="M22" s="17"/>
      <c r="N22" s="1"/>
      <c r="O22" s="1"/>
    </row>
    <row r="23" spans="1:15" ht="24.75" customHeight="1">
      <c r="A23" s="91"/>
      <c r="B23" s="1">
        <v>18</v>
      </c>
      <c r="C23" s="4" t="s">
        <v>275</v>
      </c>
      <c r="D23" s="1">
        <f t="shared" si="0"/>
        <v>104</v>
      </c>
      <c r="E23" s="1">
        <f t="shared" si="1"/>
        <v>72</v>
      </c>
      <c r="F23" s="1">
        <v>24</v>
      </c>
      <c r="G23" s="15">
        <v>8</v>
      </c>
      <c r="H23" s="1" t="s">
        <v>15</v>
      </c>
      <c r="I23" s="15"/>
      <c r="J23" s="1"/>
      <c r="K23" s="1"/>
      <c r="L23" s="1"/>
      <c r="M23" s="1">
        <v>24</v>
      </c>
      <c r="N23" s="1"/>
      <c r="O23" s="1"/>
    </row>
    <row r="24" spans="1:15" ht="24.75" customHeight="1">
      <c r="A24" s="91"/>
      <c r="B24" s="1">
        <v>19</v>
      </c>
      <c r="C24" s="4" t="s">
        <v>276</v>
      </c>
      <c r="D24" s="1">
        <f t="shared" si="0"/>
        <v>128</v>
      </c>
      <c r="E24" s="1">
        <f t="shared" si="1"/>
        <v>96</v>
      </c>
      <c r="F24" s="1">
        <v>32</v>
      </c>
      <c r="G24" s="15"/>
      <c r="H24" s="1" t="s">
        <v>15</v>
      </c>
      <c r="I24" s="15"/>
      <c r="J24" s="1"/>
      <c r="K24" s="1"/>
      <c r="L24" s="17"/>
      <c r="M24" s="1">
        <v>32</v>
      </c>
      <c r="N24" s="1"/>
      <c r="O24" s="1"/>
    </row>
    <row r="25" spans="1:15" ht="24.75" customHeight="1">
      <c r="A25" s="91"/>
      <c r="B25" s="1">
        <v>20</v>
      </c>
      <c r="C25" s="46" t="s">
        <v>277</v>
      </c>
      <c r="D25" s="1">
        <f t="shared" si="0"/>
        <v>112</v>
      </c>
      <c r="E25" s="1">
        <f t="shared" si="1"/>
        <v>84</v>
      </c>
      <c r="F25" s="1">
        <v>28</v>
      </c>
      <c r="G25" s="39"/>
      <c r="I25" s="1" t="s">
        <v>15</v>
      </c>
      <c r="J25" s="39"/>
      <c r="K25" s="17"/>
      <c r="L25" s="17"/>
      <c r="M25" s="1">
        <v>28</v>
      </c>
      <c r="N25" s="1"/>
      <c r="O25" s="1"/>
    </row>
    <row r="26" spans="1:15" ht="24.75" customHeight="1">
      <c r="A26" s="91" t="s">
        <v>17</v>
      </c>
      <c r="B26" s="1"/>
      <c r="C26" s="4" t="s">
        <v>227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 t="s">
        <v>206</v>
      </c>
      <c r="O26" s="1"/>
    </row>
    <row r="27" spans="1:15" ht="24.75" customHeight="1">
      <c r="A27" s="91"/>
      <c r="B27" s="11"/>
      <c r="C27" s="4" t="s">
        <v>247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 t="s">
        <v>207</v>
      </c>
      <c r="O27" s="1"/>
    </row>
    <row r="28" spans="1:15" ht="24.75" customHeight="1">
      <c r="A28" s="91"/>
      <c r="B28" s="69" t="s">
        <v>19</v>
      </c>
      <c r="C28" s="71"/>
      <c r="D28" s="1">
        <f>SUM(D6:D25)</f>
        <v>2610</v>
      </c>
      <c r="E28" s="1">
        <f>SUM(E6:E25)</f>
        <v>1902</v>
      </c>
      <c r="F28" s="1">
        <f>SUM(F6:F25)</f>
        <v>634</v>
      </c>
      <c r="G28" s="1">
        <f>SUM(G6:G25)</f>
        <v>74</v>
      </c>
      <c r="H28" s="1"/>
      <c r="I28" s="1"/>
      <c r="J28" s="1">
        <f>SUM(J6:J27)</f>
        <v>154</v>
      </c>
      <c r="K28" s="1">
        <f>SUM(K6:K27)</f>
        <v>182</v>
      </c>
      <c r="L28" s="1">
        <f>SUM(L6:L27)</f>
        <v>174</v>
      </c>
      <c r="M28" s="1">
        <f>SUM(M6:M27)</f>
        <v>124</v>
      </c>
      <c r="N28" s="1" t="s">
        <v>208</v>
      </c>
      <c r="O28" s="1"/>
    </row>
    <row r="29" spans="1:15" ht="24.75" customHeight="1">
      <c r="A29" s="90" t="s">
        <v>483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</row>
  </sheetData>
  <mergeCells count="21">
    <mergeCell ref="A29:O29"/>
    <mergeCell ref="A26:A28"/>
    <mergeCell ref="B28:C28"/>
    <mergeCell ref="G4:G5"/>
    <mergeCell ref="H4:H5"/>
    <mergeCell ref="A10:A19"/>
    <mergeCell ref="E3:G3"/>
    <mergeCell ref="A6:A9"/>
    <mergeCell ref="A20:A25"/>
    <mergeCell ref="E4:E5"/>
    <mergeCell ref="F4:F5"/>
    <mergeCell ref="A1:O1"/>
    <mergeCell ref="A2:A5"/>
    <mergeCell ref="B2:B5"/>
    <mergeCell ref="C2:C5"/>
    <mergeCell ref="D2:G2"/>
    <mergeCell ref="H2:I3"/>
    <mergeCell ref="J2:N4"/>
    <mergeCell ref="O2:O5"/>
    <mergeCell ref="D3:D5"/>
    <mergeCell ref="I4:I5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0">
      <selection activeCell="Q15" sqref="Q15"/>
    </sheetView>
  </sheetViews>
  <sheetFormatPr defaultColWidth="9.00390625" defaultRowHeight="14.25"/>
  <cols>
    <col min="1" max="2" width="3.875" style="0" customWidth="1"/>
    <col min="3" max="3" width="17.50390625" style="0" customWidth="1"/>
    <col min="4" max="14" width="4.875" style="0" customWidth="1"/>
    <col min="15" max="15" width="6.75390625" style="0" customWidth="1"/>
  </cols>
  <sheetData>
    <row r="1" spans="1:15" ht="29.25" customHeight="1">
      <c r="A1" s="75" t="s">
        <v>308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19.5" customHeight="1">
      <c r="A2" s="72" t="s">
        <v>0</v>
      </c>
      <c r="B2" s="91" t="s">
        <v>1</v>
      </c>
      <c r="C2" s="74" t="s">
        <v>2</v>
      </c>
      <c r="D2" s="74" t="s">
        <v>3</v>
      </c>
      <c r="E2" s="74"/>
      <c r="F2" s="74"/>
      <c r="G2" s="74"/>
      <c r="H2" s="97" t="s">
        <v>4</v>
      </c>
      <c r="I2" s="97"/>
      <c r="J2" s="74" t="s">
        <v>5</v>
      </c>
      <c r="K2" s="74"/>
      <c r="L2" s="74"/>
      <c r="M2" s="74"/>
      <c r="N2" s="74"/>
      <c r="O2" s="91" t="s">
        <v>6</v>
      </c>
    </row>
    <row r="3" spans="1:15" ht="19.5" customHeight="1">
      <c r="A3" s="76"/>
      <c r="B3" s="91"/>
      <c r="C3" s="74"/>
      <c r="D3" s="91" t="s">
        <v>7</v>
      </c>
      <c r="E3" s="74" t="s">
        <v>8</v>
      </c>
      <c r="F3" s="74"/>
      <c r="G3" s="74"/>
      <c r="H3" s="97"/>
      <c r="I3" s="97"/>
      <c r="J3" s="74"/>
      <c r="K3" s="74"/>
      <c r="L3" s="74"/>
      <c r="M3" s="74"/>
      <c r="N3" s="74"/>
      <c r="O3" s="91"/>
    </row>
    <row r="4" spans="1:15" ht="19.5" customHeight="1">
      <c r="A4" s="76"/>
      <c r="B4" s="91"/>
      <c r="C4" s="74"/>
      <c r="D4" s="91"/>
      <c r="E4" s="91" t="s">
        <v>9</v>
      </c>
      <c r="F4" s="91" t="s">
        <v>10</v>
      </c>
      <c r="G4" s="97" t="s">
        <v>11</v>
      </c>
      <c r="H4" s="91" t="s">
        <v>12</v>
      </c>
      <c r="I4" s="91" t="s">
        <v>13</v>
      </c>
      <c r="J4" s="74"/>
      <c r="K4" s="74"/>
      <c r="L4" s="74"/>
      <c r="M4" s="74"/>
      <c r="N4" s="74"/>
      <c r="O4" s="91"/>
    </row>
    <row r="5" spans="1:15" ht="19.5" customHeight="1">
      <c r="A5" s="73"/>
      <c r="B5" s="91"/>
      <c r="C5" s="74"/>
      <c r="D5" s="91"/>
      <c r="E5" s="91"/>
      <c r="F5" s="91"/>
      <c r="G5" s="97"/>
      <c r="H5" s="91"/>
      <c r="I5" s="91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91"/>
    </row>
    <row r="6" spans="1:15" ht="27" customHeight="1">
      <c r="A6" s="91" t="s">
        <v>14</v>
      </c>
      <c r="B6" s="1">
        <v>1</v>
      </c>
      <c r="C6" s="5" t="s">
        <v>278</v>
      </c>
      <c r="D6" s="1">
        <f>E6+F6+G6</f>
        <v>288</v>
      </c>
      <c r="E6" s="1">
        <f>F6*3</f>
        <v>216</v>
      </c>
      <c r="F6" s="1">
        <v>72</v>
      </c>
      <c r="G6" s="1"/>
      <c r="H6" s="1" t="s">
        <v>15</v>
      </c>
      <c r="I6" s="1"/>
      <c r="J6" s="1">
        <v>36</v>
      </c>
      <c r="K6" s="1">
        <v>36</v>
      </c>
      <c r="L6" s="1"/>
      <c r="M6" s="1"/>
      <c r="N6" s="1"/>
      <c r="O6" s="1"/>
    </row>
    <row r="7" spans="1:15" ht="27" customHeight="1">
      <c r="A7" s="91"/>
      <c r="B7" s="1">
        <v>2</v>
      </c>
      <c r="C7" s="5" t="s">
        <v>279</v>
      </c>
      <c r="D7" s="1">
        <f aca="true" t="shared" si="0" ref="D7:D23">E7+F7+G7</f>
        <v>288</v>
      </c>
      <c r="E7" s="1">
        <f aca="true" t="shared" si="1" ref="E7:E23">F7*3</f>
        <v>216</v>
      </c>
      <c r="F7" s="1">
        <v>72</v>
      </c>
      <c r="G7" s="1"/>
      <c r="H7" s="1" t="s">
        <v>15</v>
      </c>
      <c r="I7" s="1"/>
      <c r="J7" s="1">
        <v>36</v>
      </c>
      <c r="K7" s="1">
        <v>36</v>
      </c>
      <c r="L7" s="1"/>
      <c r="M7" s="1"/>
      <c r="N7" s="1"/>
      <c r="O7" s="1"/>
    </row>
    <row r="8" spans="1:15" ht="27" customHeight="1">
      <c r="A8" s="91"/>
      <c r="B8" s="1">
        <v>3</v>
      </c>
      <c r="C8" s="5" t="s">
        <v>280</v>
      </c>
      <c r="D8" s="1">
        <f t="shared" si="0"/>
        <v>116</v>
      </c>
      <c r="E8" s="1">
        <f t="shared" si="1"/>
        <v>72</v>
      </c>
      <c r="F8" s="1">
        <v>24</v>
      </c>
      <c r="G8" s="1">
        <v>20</v>
      </c>
      <c r="H8" s="1" t="s">
        <v>15</v>
      </c>
      <c r="I8" s="1"/>
      <c r="J8" s="1"/>
      <c r="K8" s="1">
        <v>24</v>
      </c>
      <c r="L8" s="1"/>
      <c r="M8" s="1"/>
      <c r="N8" s="1"/>
      <c r="O8" s="1"/>
    </row>
    <row r="9" spans="1:15" ht="28.5" customHeight="1">
      <c r="A9" s="91"/>
      <c r="B9" s="1">
        <v>4</v>
      </c>
      <c r="C9" s="4" t="s">
        <v>297</v>
      </c>
      <c r="D9" s="1">
        <f t="shared" si="0"/>
        <v>64</v>
      </c>
      <c r="E9" s="1">
        <f t="shared" si="1"/>
        <v>48</v>
      </c>
      <c r="F9" s="1">
        <v>16</v>
      </c>
      <c r="G9" s="1"/>
      <c r="H9" s="17"/>
      <c r="I9" s="1" t="s">
        <v>15</v>
      </c>
      <c r="J9" s="1"/>
      <c r="K9" s="1"/>
      <c r="L9" s="1"/>
      <c r="M9" s="1">
        <v>16</v>
      </c>
      <c r="N9" s="1"/>
      <c r="O9" s="1" t="s">
        <v>491</v>
      </c>
    </row>
    <row r="10" spans="1:15" ht="27" customHeight="1">
      <c r="A10" s="72" t="s">
        <v>16</v>
      </c>
      <c r="B10" s="1">
        <v>5</v>
      </c>
      <c r="C10" s="48" t="s">
        <v>281</v>
      </c>
      <c r="D10" s="1">
        <f t="shared" si="0"/>
        <v>144</v>
      </c>
      <c r="E10" s="1">
        <f t="shared" si="1"/>
        <v>108</v>
      </c>
      <c r="F10" s="1">
        <v>36</v>
      </c>
      <c r="G10" s="1"/>
      <c r="H10" s="1" t="s">
        <v>15</v>
      </c>
      <c r="I10" s="1"/>
      <c r="J10" s="1">
        <v>36</v>
      </c>
      <c r="K10" s="6"/>
      <c r="L10" s="60"/>
      <c r="M10" s="60"/>
      <c r="N10" s="47"/>
      <c r="O10" s="47"/>
    </row>
    <row r="11" spans="1:15" ht="27" customHeight="1">
      <c r="A11" s="76"/>
      <c r="B11" s="1">
        <v>6</v>
      </c>
      <c r="C11" s="50" t="s">
        <v>248</v>
      </c>
      <c r="D11" s="1">
        <f t="shared" si="0"/>
        <v>128</v>
      </c>
      <c r="E11" s="1">
        <f t="shared" si="1"/>
        <v>96</v>
      </c>
      <c r="F11" s="1">
        <v>32</v>
      </c>
      <c r="G11" s="45"/>
      <c r="H11" s="45" t="s">
        <v>15</v>
      </c>
      <c r="I11" s="45"/>
      <c r="J11" s="45"/>
      <c r="K11" s="45">
        <v>32</v>
      </c>
      <c r="L11" s="30"/>
      <c r="M11" s="61"/>
      <c r="N11" s="52"/>
      <c r="O11" s="47"/>
    </row>
    <row r="12" spans="1:15" ht="27" customHeight="1">
      <c r="A12" s="76"/>
      <c r="B12" s="1">
        <v>7</v>
      </c>
      <c r="C12" s="50" t="s">
        <v>53</v>
      </c>
      <c r="D12" s="1">
        <f t="shared" si="0"/>
        <v>136</v>
      </c>
      <c r="E12" s="1">
        <f t="shared" si="1"/>
        <v>102</v>
      </c>
      <c r="F12" s="1">
        <v>34</v>
      </c>
      <c r="G12" s="1"/>
      <c r="H12" s="1" t="s">
        <v>15</v>
      </c>
      <c r="I12" s="1"/>
      <c r="J12" s="1"/>
      <c r="K12" s="1">
        <v>34</v>
      </c>
      <c r="L12" s="30"/>
      <c r="M12" s="1"/>
      <c r="N12" s="11"/>
      <c r="O12" s="47"/>
    </row>
    <row r="13" spans="1:15" ht="27" customHeight="1">
      <c r="A13" s="76"/>
      <c r="B13" s="1">
        <v>8</v>
      </c>
      <c r="C13" s="53" t="s">
        <v>282</v>
      </c>
      <c r="D13" s="1">
        <f t="shared" si="0"/>
        <v>136</v>
      </c>
      <c r="E13" s="1">
        <f t="shared" si="1"/>
        <v>102</v>
      </c>
      <c r="F13" s="1">
        <v>34</v>
      </c>
      <c r="G13" s="1"/>
      <c r="H13" s="1" t="s">
        <v>15</v>
      </c>
      <c r="I13" s="1"/>
      <c r="J13" s="30"/>
      <c r="K13" s="17"/>
      <c r="L13" s="1">
        <v>34</v>
      </c>
      <c r="M13" s="1"/>
      <c r="N13" s="11"/>
      <c r="O13" s="47"/>
    </row>
    <row r="14" spans="1:15" ht="27" customHeight="1">
      <c r="A14" s="76"/>
      <c r="B14" s="1">
        <v>9</v>
      </c>
      <c r="C14" s="50" t="s">
        <v>24</v>
      </c>
      <c r="D14" s="1">
        <f t="shared" si="0"/>
        <v>144</v>
      </c>
      <c r="E14" s="1">
        <f t="shared" si="1"/>
        <v>108</v>
      </c>
      <c r="F14" s="1">
        <v>36</v>
      </c>
      <c r="H14" s="1" t="s">
        <v>15</v>
      </c>
      <c r="I14" s="1"/>
      <c r="J14" s="1">
        <v>36</v>
      </c>
      <c r="L14" s="30"/>
      <c r="M14" s="61"/>
      <c r="N14" s="52"/>
      <c r="O14" s="47"/>
    </row>
    <row r="15" spans="1:15" ht="27" customHeight="1">
      <c r="A15" s="76"/>
      <c r="B15" s="1">
        <v>10</v>
      </c>
      <c r="C15" s="54" t="s">
        <v>283</v>
      </c>
      <c r="D15" s="1">
        <f t="shared" si="0"/>
        <v>136</v>
      </c>
      <c r="E15" s="1">
        <f t="shared" si="1"/>
        <v>102</v>
      </c>
      <c r="F15" s="1">
        <v>34</v>
      </c>
      <c r="G15" s="1"/>
      <c r="H15" s="1" t="s">
        <v>15</v>
      </c>
      <c r="I15" s="61"/>
      <c r="J15" s="61">
        <v>34</v>
      </c>
      <c r="K15" s="17"/>
      <c r="L15" s="17"/>
      <c r="M15" s="61"/>
      <c r="N15" s="51"/>
      <c r="O15" s="1" t="s">
        <v>492</v>
      </c>
    </row>
    <row r="16" spans="1:15" ht="27" customHeight="1">
      <c r="A16" s="76"/>
      <c r="B16" s="1">
        <v>11</v>
      </c>
      <c r="C16" s="49" t="s">
        <v>249</v>
      </c>
      <c r="D16" s="1">
        <f t="shared" si="0"/>
        <v>128</v>
      </c>
      <c r="E16" s="1">
        <f t="shared" si="1"/>
        <v>96</v>
      </c>
      <c r="F16" s="1">
        <v>32</v>
      </c>
      <c r="G16" s="1"/>
      <c r="H16" s="1" t="s">
        <v>15</v>
      </c>
      <c r="I16" s="61"/>
      <c r="J16" s="61"/>
      <c r="K16" s="61"/>
      <c r="L16" s="61">
        <v>32</v>
      </c>
      <c r="M16" s="61"/>
      <c r="N16" s="59"/>
      <c r="O16" s="51"/>
    </row>
    <row r="17" spans="1:15" ht="27" customHeight="1">
      <c r="A17" s="76"/>
      <c r="B17" s="1">
        <v>12</v>
      </c>
      <c r="C17" s="53" t="s">
        <v>284</v>
      </c>
      <c r="D17" s="1">
        <f t="shared" si="0"/>
        <v>136</v>
      </c>
      <c r="E17" s="1">
        <f t="shared" si="1"/>
        <v>102</v>
      </c>
      <c r="F17" s="1">
        <v>34</v>
      </c>
      <c r="G17" s="1"/>
      <c r="H17" s="30"/>
      <c r="I17" s="1" t="s">
        <v>15</v>
      </c>
      <c r="J17" s="1"/>
      <c r="K17" s="30"/>
      <c r="L17" s="1">
        <v>34</v>
      </c>
      <c r="M17" s="1"/>
      <c r="N17" s="62"/>
      <c r="O17" s="51"/>
    </row>
    <row r="18" spans="1:15" ht="27" customHeight="1">
      <c r="A18" s="76"/>
      <c r="B18" s="1">
        <v>13</v>
      </c>
      <c r="C18" s="55" t="s">
        <v>285</v>
      </c>
      <c r="D18" s="1">
        <f t="shared" si="0"/>
        <v>128</v>
      </c>
      <c r="E18" s="1">
        <f t="shared" si="1"/>
        <v>96</v>
      </c>
      <c r="F18" s="1">
        <v>32</v>
      </c>
      <c r="G18" s="1"/>
      <c r="H18" s="1" t="s">
        <v>15</v>
      </c>
      <c r="I18" s="1"/>
      <c r="J18" s="1"/>
      <c r="K18" s="30"/>
      <c r="L18" s="1">
        <v>32</v>
      </c>
      <c r="M18" s="30"/>
      <c r="N18" s="17"/>
      <c r="O18" s="17"/>
    </row>
    <row r="19" spans="1:15" ht="27" customHeight="1">
      <c r="A19" s="91" t="s">
        <v>286</v>
      </c>
      <c r="B19" s="1">
        <v>14</v>
      </c>
      <c r="C19" s="56" t="s">
        <v>287</v>
      </c>
      <c r="D19" s="1">
        <f t="shared" si="0"/>
        <v>128</v>
      </c>
      <c r="E19" s="1">
        <f t="shared" si="1"/>
        <v>96</v>
      </c>
      <c r="F19" s="1">
        <v>32</v>
      </c>
      <c r="G19" s="1"/>
      <c r="H19" s="45" t="s">
        <v>15</v>
      </c>
      <c r="I19" s="45"/>
      <c r="J19" s="45"/>
      <c r="K19" s="45"/>
      <c r="L19" s="45">
        <v>32</v>
      </c>
      <c r="M19" s="17"/>
      <c r="N19" s="17"/>
      <c r="O19" s="17"/>
    </row>
    <row r="20" spans="1:15" ht="27" customHeight="1">
      <c r="A20" s="91"/>
      <c r="B20" s="1">
        <v>15</v>
      </c>
      <c r="C20" s="57" t="s">
        <v>288</v>
      </c>
      <c r="D20" s="1">
        <f t="shared" si="0"/>
        <v>136</v>
      </c>
      <c r="E20" s="1">
        <f t="shared" si="1"/>
        <v>102</v>
      </c>
      <c r="F20" s="1">
        <v>34</v>
      </c>
      <c r="G20" s="1"/>
      <c r="H20" s="45" t="s">
        <v>15</v>
      </c>
      <c r="I20" s="1"/>
      <c r="J20" s="1"/>
      <c r="K20" s="30"/>
      <c r="L20" s="30"/>
      <c r="M20" s="1">
        <v>34</v>
      </c>
      <c r="N20" s="1"/>
      <c r="O20" s="1"/>
    </row>
    <row r="21" spans="1:15" ht="27" customHeight="1">
      <c r="A21" s="91"/>
      <c r="B21" s="1">
        <v>16</v>
      </c>
      <c r="C21" s="57" t="s">
        <v>296</v>
      </c>
      <c r="D21" s="1">
        <f t="shared" si="0"/>
        <v>112</v>
      </c>
      <c r="E21" s="1">
        <f t="shared" si="1"/>
        <v>84</v>
      </c>
      <c r="F21" s="1">
        <v>28</v>
      </c>
      <c r="G21" s="1"/>
      <c r="H21" s="45"/>
      <c r="I21" s="1"/>
      <c r="J21" s="1"/>
      <c r="K21" s="30"/>
      <c r="L21" s="30"/>
      <c r="M21" s="1">
        <v>28</v>
      </c>
      <c r="N21" s="1"/>
      <c r="O21" s="1"/>
    </row>
    <row r="22" spans="1:15" ht="27" customHeight="1">
      <c r="A22" s="91"/>
      <c r="B22" s="1">
        <v>17</v>
      </c>
      <c r="C22" s="58" t="s">
        <v>289</v>
      </c>
      <c r="D22" s="1">
        <f t="shared" si="0"/>
        <v>136</v>
      </c>
      <c r="E22" s="1">
        <f t="shared" si="1"/>
        <v>102</v>
      </c>
      <c r="F22" s="1">
        <v>34</v>
      </c>
      <c r="G22" s="1"/>
      <c r="H22" s="45" t="s">
        <v>15</v>
      </c>
      <c r="I22" s="1"/>
      <c r="J22" s="1"/>
      <c r="K22" s="1"/>
      <c r="L22" s="1"/>
      <c r="M22" s="1">
        <v>34</v>
      </c>
      <c r="N22" s="1"/>
      <c r="O22" s="1"/>
    </row>
    <row r="23" spans="1:15" ht="27" customHeight="1">
      <c r="A23" s="91"/>
      <c r="B23" s="1">
        <v>18</v>
      </c>
      <c r="C23" s="58" t="s">
        <v>290</v>
      </c>
      <c r="D23" s="1">
        <f t="shared" si="0"/>
        <v>120</v>
      </c>
      <c r="E23" s="1">
        <f t="shared" si="1"/>
        <v>90</v>
      </c>
      <c r="F23" s="1">
        <v>30</v>
      </c>
      <c r="G23" s="1"/>
      <c r="H23" s="30"/>
      <c r="I23" s="1" t="s">
        <v>15</v>
      </c>
      <c r="J23" s="1"/>
      <c r="K23" s="1"/>
      <c r="M23" s="1">
        <v>30</v>
      </c>
      <c r="N23" s="1"/>
      <c r="O23" s="1"/>
    </row>
    <row r="24" spans="1:15" ht="27" customHeight="1">
      <c r="A24" s="91" t="s">
        <v>17</v>
      </c>
      <c r="B24" s="1"/>
      <c r="C24" s="58" t="s">
        <v>291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1" t="s">
        <v>292</v>
      </c>
      <c r="O24" s="1"/>
    </row>
    <row r="25" spans="1:15" ht="27" customHeight="1">
      <c r="A25" s="91"/>
      <c r="B25" s="11"/>
      <c r="C25" s="58" t="s">
        <v>293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1" t="s">
        <v>294</v>
      </c>
      <c r="O25" s="1"/>
    </row>
    <row r="26" spans="1:15" ht="27" customHeight="1">
      <c r="A26" s="91"/>
      <c r="B26" s="69" t="s">
        <v>19</v>
      </c>
      <c r="C26" s="71"/>
      <c r="D26" s="1">
        <f>SUM(D6:D23)</f>
        <v>2604</v>
      </c>
      <c r="E26" s="1">
        <f>SUM(E6:E23)</f>
        <v>1938</v>
      </c>
      <c r="F26" s="1">
        <f>SUM(F6:F23)</f>
        <v>646</v>
      </c>
      <c r="G26" s="1">
        <f>SUM(G6:G23)</f>
        <v>20</v>
      </c>
      <c r="H26" s="1"/>
      <c r="I26" s="1"/>
      <c r="J26" s="1">
        <f>SUM(J6:J25)</f>
        <v>178</v>
      </c>
      <c r="K26" s="1">
        <f>SUM(K6:K25)</f>
        <v>162</v>
      </c>
      <c r="L26" s="1">
        <f>SUM(L6:L25)</f>
        <v>164</v>
      </c>
      <c r="M26" s="1">
        <f>SUM(M6:M25)</f>
        <v>142</v>
      </c>
      <c r="N26" s="1" t="s">
        <v>295</v>
      </c>
      <c r="O26" s="1"/>
    </row>
    <row r="27" spans="1:15" ht="27" customHeight="1">
      <c r="A27" s="90" t="s">
        <v>483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</row>
  </sheetData>
  <mergeCells count="21">
    <mergeCell ref="E3:G3"/>
    <mergeCell ref="F4:F5"/>
    <mergeCell ref="I4:I5"/>
    <mergeCell ref="G4:G5"/>
    <mergeCell ref="H4:H5"/>
    <mergeCell ref="E4:E5"/>
    <mergeCell ref="A27:O27"/>
    <mergeCell ref="A10:A18"/>
    <mergeCell ref="A19:A23"/>
    <mergeCell ref="A24:A26"/>
    <mergeCell ref="B26:C26"/>
    <mergeCell ref="D3:D5"/>
    <mergeCell ref="A6:A9"/>
    <mergeCell ref="A1:O1"/>
    <mergeCell ref="A2:A5"/>
    <mergeCell ref="B2:B5"/>
    <mergeCell ref="C2:C5"/>
    <mergeCell ref="D2:G2"/>
    <mergeCell ref="H2:I3"/>
    <mergeCell ref="J2:N4"/>
    <mergeCell ref="O2:O5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8"/>
  <sheetViews>
    <sheetView workbookViewId="0" topLeftCell="A13">
      <selection activeCell="A28" sqref="A28:O28"/>
    </sheetView>
  </sheetViews>
  <sheetFormatPr defaultColWidth="9.00390625" defaultRowHeight="14.25"/>
  <cols>
    <col min="1" max="1" width="3.50390625" style="18" customWidth="1"/>
    <col min="2" max="2" width="3.50390625" style="8" customWidth="1"/>
    <col min="3" max="3" width="17.625" style="18" customWidth="1"/>
    <col min="4" max="14" width="4.875" style="20" customWidth="1"/>
    <col min="15" max="15" width="7.25390625" style="20" customWidth="1"/>
  </cols>
  <sheetData>
    <row r="1" spans="1:16" ht="29.25" customHeight="1">
      <c r="A1" s="75" t="s">
        <v>309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23"/>
    </row>
    <row r="2" spans="1:15" ht="21" customHeight="1">
      <c r="A2" s="72" t="s">
        <v>0</v>
      </c>
      <c r="B2" s="72" t="s">
        <v>1</v>
      </c>
      <c r="C2" s="77" t="s">
        <v>2</v>
      </c>
      <c r="D2" s="69" t="s">
        <v>3</v>
      </c>
      <c r="E2" s="70"/>
      <c r="F2" s="70"/>
      <c r="G2" s="71"/>
      <c r="H2" s="86" t="s">
        <v>4</v>
      </c>
      <c r="I2" s="87"/>
      <c r="J2" s="80" t="s">
        <v>5</v>
      </c>
      <c r="K2" s="81"/>
      <c r="L2" s="81"/>
      <c r="M2" s="81"/>
      <c r="N2" s="81"/>
      <c r="O2" s="72" t="s">
        <v>6</v>
      </c>
    </row>
    <row r="3" spans="1:15" ht="21" customHeight="1">
      <c r="A3" s="76"/>
      <c r="B3" s="76"/>
      <c r="C3" s="78"/>
      <c r="D3" s="72" t="s">
        <v>7</v>
      </c>
      <c r="E3" s="69" t="s">
        <v>8</v>
      </c>
      <c r="F3" s="70"/>
      <c r="G3" s="71"/>
      <c r="H3" s="88"/>
      <c r="I3" s="89"/>
      <c r="J3" s="82"/>
      <c r="K3" s="83"/>
      <c r="L3" s="83"/>
      <c r="M3" s="83"/>
      <c r="N3" s="83"/>
      <c r="O3" s="76"/>
    </row>
    <row r="4" spans="1:15" ht="21" customHeight="1">
      <c r="A4" s="76"/>
      <c r="B4" s="76"/>
      <c r="C4" s="78"/>
      <c r="D4" s="76"/>
      <c r="E4" s="72" t="s">
        <v>9</v>
      </c>
      <c r="F4" s="72" t="s">
        <v>10</v>
      </c>
      <c r="G4" s="92" t="s">
        <v>11</v>
      </c>
      <c r="H4" s="72" t="s">
        <v>12</v>
      </c>
      <c r="I4" s="72" t="s">
        <v>13</v>
      </c>
      <c r="J4" s="84"/>
      <c r="K4" s="85"/>
      <c r="L4" s="85"/>
      <c r="M4" s="85"/>
      <c r="N4" s="85"/>
      <c r="O4" s="76"/>
    </row>
    <row r="5" spans="1:15" ht="21" customHeight="1">
      <c r="A5" s="73"/>
      <c r="B5" s="73"/>
      <c r="C5" s="79"/>
      <c r="D5" s="73"/>
      <c r="E5" s="73"/>
      <c r="F5" s="73"/>
      <c r="G5" s="93"/>
      <c r="H5" s="73"/>
      <c r="I5" s="73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73"/>
    </row>
    <row r="6" spans="1:15" ht="25.5" customHeight="1">
      <c r="A6" s="91" t="s">
        <v>14</v>
      </c>
      <c r="B6" s="1">
        <v>1</v>
      </c>
      <c r="C6" s="5" t="s">
        <v>252</v>
      </c>
      <c r="D6" s="1">
        <f>E6+F6+G6</f>
        <v>288</v>
      </c>
      <c r="E6" s="1">
        <f>F6*3</f>
        <v>216</v>
      </c>
      <c r="F6" s="1">
        <v>72</v>
      </c>
      <c r="G6" s="1"/>
      <c r="H6" s="1" t="s">
        <v>15</v>
      </c>
      <c r="I6" s="1"/>
      <c r="J6" s="1">
        <v>36</v>
      </c>
      <c r="K6" s="1">
        <v>36</v>
      </c>
      <c r="L6" s="1"/>
      <c r="M6" s="1"/>
      <c r="N6" s="1"/>
      <c r="O6" s="1"/>
    </row>
    <row r="7" spans="1:15" ht="25.5" customHeight="1">
      <c r="A7" s="91"/>
      <c r="B7" s="1">
        <v>2</v>
      </c>
      <c r="C7" s="5" t="s">
        <v>204</v>
      </c>
      <c r="D7" s="1">
        <f>E7+F7+G7</f>
        <v>288</v>
      </c>
      <c r="E7" s="1">
        <f>F7*3</f>
        <v>216</v>
      </c>
      <c r="F7" s="1">
        <v>72</v>
      </c>
      <c r="G7" s="1"/>
      <c r="H7" s="1" t="s">
        <v>15</v>
      </c>
      <c r="I7" s="1"/>
      <c r="J7" s="1">
        <v>36</v>
      </c>
      <c r="K7" s="1">
        <v>36</v>
      </c>
      <c r="L7" s="1"/>
      <c r="M7" s="1"/>
      <c r="N7" s="1"/>
      <c r="O7" s="1"/>
    </row>
    <row r="8" spans="1:16" ht="25.5" customHeight="1">
      <c r="A8" s="91"/>
      <c r="B8" s="1">
        <v>3</v>
      </c>
      <c r="C8" s="5" t="s">
        <v>251</v>
      </c>
      <c r="D8" s="1">
        <f>E8+F8+G8</f>
        <v>106</v>
      </c>
      <c r="E8" s="1">
        <f>F8*3</f>
        <v>72</v>
      </c>
      <c r="F8" s="1">
        <v>24</v>
      </c>
      <c r="G8" s="1">
        <v>10</v>
      </c>
      <c r="H8" s="1" t="s">
        <v>15</v>
      </c>
      <c r="I8" s="1"/>
      <c r="J8" s="1"/>
      <c r="K8" s="1">
        <v>24</v>
      </c>
      <c r="L8" s="1"/>
      <c r="M8" s="1"/>
      <c r="N8" s="1"/>
      <c r="O8" s="1"/>
      <c r="P8" s="7"/>
    </row>
    <row r="9" spans="1:15" ht="25.5" customHeight="1">
      <c r="A9" s="91"/>
      <c r="B9" s="1">
        <v>4</v>
      </c>
      <c r="C9" s="4" t="s">
        <v>297</v>
      </c>
      <c r="D9" s="1">
        <f>E9+F9+G9</f>
        <v>64</v>
      </c>
      <c r="E9" s="1">
        <f>F9*3</f>
        <v>48</v>
      </c>
      <c r="F9" s="1">
        <v>16</v>
      </c>
      <c r="G9" s="1"/>
      <c r="H9" s="17"/>
      <c r="I9" s="1" t="s">
        <v>15</v>
      </c>
      <c r="J9" s="1"/>
      <c r="K9" s="1"/>
      <c r="L9" s="1"/>
      <c r="M9" s="1">
        <v>16</v>
      </c>
      <c r="N9" s="1"/>
      <c r="O9" s="1" t="s">
        <v>484</v>
      </c>
    </row>
    <row r="10" spans="1:28" ht="25.5" customHeight="1">
      <c r="A10" s="91" t="s">
        <v>16</v>
      </c>
      <c r="B10" s="1">
        <v>5</v>
      </c>
      <c r="C10" s="19" t="s">
        <v>110</v>
      </c>
      <c r="D10" s="1">
        <f aca="true" t="shared" si="0" ref="D10:D24">E10+F10+G10</f>
        <v>126</v>
      </c>
      <c r="E10" s="1">
        <f aca="true" t="shared" si="1" ref="E10:E24">F10*3</f>
        <v>90</v>
      </c>
      <c r="F10" s="22">
        <v>30</v>
      </c>
      <c r="G10" s="22">
        <v>6</v>
      </c>
      <c r="H10" s="1" t="s">
        <v>15</v>
      </c>
      <c r="I10" s="15"/>
      <c r="J10" s="15"/>
      <c r="K10" s="1"/>
      <c r="L10" s="1">
        <v>30</v>
      </c>
      <c r="M10" s="1"/>
      <c r="N10" s="1"/>
      <c r="O10" s="1"/>
      <c r="P10" s="9"/>
      <c r="Q10" s="10"/>
      <c r="R10" s="8"/>
      <c r="S10" s="8"/>
      <c r="T10" s="8"/>
      <c r="U10" s="8"/>
      <c r="V10" s="8"/>
      <c r="W10" s="8"/>
      <c r="X10" s="8"/>
      <c r="Y10" s="8"/>
      <c r="Z10" s="8"/>
      <c r="AA10" s="8"/>
      <c r="AB10" s="3"/>
    </row>
    <row r="11" spans="1:15" ht="25.5" customHeight="1">
      <c r="A11" s="91"/>
      <c r="B11" s="1">
        <v>6</v>
      </c>
      <c r="C11" s="16" t="s">
        <v>111</v>
      </c>
      <c r="D11" s="1">
        <f t="shared" si="0"/>
        <v>140</v>
      </c>
      <c r="E11" s="1">
        <f t="shared" si="1"/>
        <v>102</v>
      </c>
      <c r="F11" s="22">
        <v>34</v>
      </c>
      <c r="G11" s="22">
        <v>4</v>
      </c>
      <c r="H11" s="1" t="s">
        <v>15</v>
      </c>
      <c r="I11" s="15"/>
      <c r="J11" s="1">
        <v>34</v>
      </c>
      <c r="L11" s="1"/>
      <c r="M11" s="1"/>
      <c r="N11" s="1"/>
      <c r="O11" s="1"/>
    </row>
    <row r="12" spans="1:15" ht="25.5" customHeight="1">
      <c r="A12" s="91"/>
      <c r="B12" s="1">
        <v>7</v>
      </c>
      <c r="C12" s="19" t="s">
        <v>23</v>
      </c>
      <c r="D12" s="1">
        <f t="shared" si="0"/>
        <v>148</v>
      </c>
      <c r="E12" s="1">
        <f t="shared" si="1"/>
        <v>108</v>
      </c>
      <c r="F12" s="22">
        <v>36</v>
      </c>
      <c r="G12" s="22">
        <v>4</v>
      </c>
      <c r="H12" s="1" t="s">
        <v>15</v>
      </c>
      <c r="I12" s="15"/>
      <c r="J12" s="15">
        <v>36</v>
      </c>
      <c r="K12" s="1"/>
      <c r="L12" s="1"/>
      <c r="M12" s="1"/>
      <c r="N12" s="1"/>
      <c r="O12" s="1"/>
    </row>
    <row r="13" spans="1:15" ht="25.5" customHeight="1">
      <c r="A13" s="91"/>
      <c r="B13" s="1">
        <v>8</v>
      </c>
      <c r="C13" s="2" t="s">
        <v>24</v>
      </c>
      <c r="D13" s="1">
        <f t="shared" si="0"/>
        <v>148</v>
      </c>
      <c r="E13" s="1">
        <f t="shared" si="1"/>
        <v>108</v>
      </c>
      <c r="F13" s="22">
        <v>36</v>
      </c>
      <c r="G13" s="22">
        <v>4</v>
      </c>
      <c r="H13" s="1" t="s">
        <v>15</v>
      </c>
      <c r="I13" s="15"/>
      <c r="J13" s="15"/>
      <c r="K13" s="1">
        <v>36</v>
      </c>
      <c r="L13" s="1"/>
      <c r="M13" s="1"/>
      <c r="N13" s="1"/>
      <c r="O13" s="1" t="s">
        <v>484</v>
      </c>
    </row>
    <row r="14" spans="1:15" ht="25.5" customHeight="1">
      <c r="A14" s="91"/>
      <c r="B14" s="1">
        <v>9</v>
      </c>
      <c r="C14" s="19" t="s">
        <v>198</v>
      </c>
      <c r="D14" s="1">
        <f t="shared" si="0"/>
        <v>132</v>
      </c>
      <c r="E14" s="1">
        <f t="shared" si="1"/>
        <v>96</v>
      </c>
      <c r="F14" s="22">
        <v>32</v>
      </c>
      <c r="G14" s="22">
        <v>4</v>
      </c>
      <c r="H14" s="1" t="s">
        <v>15</v>
      </c>
      <c r="I14" s="15"/>
      <c r="J14" s="15"/>
      <c r="K14" s="1"/>
      <c r="L14" s="1">
        <v>32</v>
      </c>
      <c r="M14" s="1"/>
      <c r="N14" s="1"/>
      <c r="O14" s="1"/>
    </row>
    <row r="15" spans="1:15" ht="25.5" customHeight="1">
      <c r="A15" s="91"/>
      <c r="B15" s="1">
        <v>10</v>
      </c>
      <c r="C15" s="19" t="s">
        <v>113</v>
      </c>
      <c r="D15" s="1">
        <f t="shared" si="0"/>
        <v>88</v>
      </c>
      <c r="E15" s="1">
        <f t="shared" si="1"/>
        <v>60</v>
      </c>
      <c r="F15" s="22">
        <v>20</v>
      </c>
      <c r="G15" s="22">
        <v>8</v>
      </c>
      <c r="H15" s="1"/>
      <c r="I15" s="1" t="s">
        <v>15</v>
      </c>
      <c r="J15" s="1">
        <v>20</v>
      </c>
      <c r="K15" s="1"/>
      <c r="L15" s="1"/>
      <c r="M15" s="1"/>
      <c r="N15" s="1"/>
      <c r="O15" s="1"/>
    </row>
    <row r="16" spans="1:15" ht="25.5" customHeight="1">
      <c r="A16" s="91"/>
      <c r="B16" s="1">
        <v>11</v>
      </c>
      <c r="C16" s="2" t="s">
        <v>114</v>
      </c>
      <c r="D16" s="1">
        <f t="shared" si="0"/>
        <v>124</v>
      </c>
      <c r="E16" s="1">
        <f t="shared" si="1"/>
        <v>90</v>
      </c>
      <c r="F16" s="22">
        <v>30</v>
      </c>
      <c r="G16" s="22">
        <v>4</v>
      </c>
      <c r="H16" s="1" t="s">
        <v>15</v>
      </c>
      <c r="I16" s="15"/>
      <c r="J16" s="15"/>
      <c r="K16" s="1"/>
      <c r="L16" s="1">
        <v>30</v>
      </c>
      <c r="M16" s="1"/>
      <c r="N16" s="1"/>
      <c r="O16" s="1"/>
    </row>
    <row r="17" spans="1:15" ht="25.5" customHeight="1">
      <c r="A17" s="91"/>
      <c r="B17" s="1">
        <v>12</v>
      </c>
      <c r="C17" s="19" t="s">
        <v>203</v>
      </c>
      <c r="D17" s="1">
        <f t="shared" si="0"/>
        <v>144</v>
      </c>
      <c r="E17" s="1">
        <f t="shared" si="1"/>
        <v>108</v>
      </c>
      <c r="F17" s="22">
        <v>36</v>
      </c>
      <c r="G17" s="22"/>
      <c r="H17" s="1" t="s">
        <v>15</v>
      </c>
      <c r="I17" s="15"/>
      <c r="J17" s="15"/>
      <c r="K17" s="1">
        <v>36</v>
      </c>
      <c r="L17" s="1"/>
      <c r="M17" s="1"/>
      <c r="N17" s="1"/>
      <c r="O17" s="1"/>
    </row>
    <row r="18" spans="1:15" ht="25.5" customHeight="1">
      <c r="A18" s="91"/>
      <c r="B18" s="1">
        <v>13</v>
      </c>
      <c r="C18" s="19" t="s">
        <v>116</v>
      </c>
      <c r="D18" s="1">
        <f t="shared" si="0"/>
        <v>128</v>
      </c>
      <c r="E18" s="1">
        <f t="shared" si="1"/>
        <v>96</v>
      </c>
      <c r="F18" s="22">
        <v>32</v>
      </c>
      <c r="G18" s="22"/>
      <c r="H18" s="1" t="s">
        <v>15</v>
      </c>
      <c r="I18" s="1"/>
      <c r="J18" s="1"/>
      <c r="K18" s="1"/>
      <c r="L18" s="1"/>
      <c r="M18" s="1">
        <v>32</v>
      </c>
      <c r="N18" s="1"/>
      <c r="O18" s="1"/>
    </row>
    <row r="19" spans="1:15" ht="25.5" customHeight="1">
      <c r="A19" s="91"/>
      <c r="B19" s="1">
        <v>14</v>
      </c>
      <c r="C19" s="19" t="s">
        <v>199</v>
      </c>
      <c r="D19" s="1">
        <f t="shared" si="0"/>
        <v>112</v>
      </c>
      <c r="E19" s="1">
        <f t="shared" si="1"/>
        <v>84</v>
      </c>
      <c r="F19" s="22">
        <v>28</v>
      </c>
      <c r="G19" s="22"/>
      <c r="H19" s="1" t="s">
        <v>15</v>
      </c>
      <c r="I19" s="1"/>
      <c r="J19" s="1"/>
      <c r="K19" s="1"/>
      <c r="L19" s="1">
        <v>28</v>
      </c>
      <c r="M19" s="1"/>
      <c r="N19" s="1"/>
      <c r="O19" s="1"/>
    </row>
    <row r="20" spans="1:15" ht="25.5" customHeight="1">
      <c r="A20" s="91"/>
      <c r="B20" s="1">
        <v>15</v>
      </c>
      <c r="C20" s="19" t="s">
        <v>202</v>
      </c>
      <c r="D20" s="1">
        <f t="shared" si="0"/>
        <v>128</v>
      </c>
      <c r="E20" s="1">
        <f t="shared" si="1"/>
        <v>96</v>
      </c>
      <c r="F20" s="22">
        <v>32</v>
      </c>
      <c r="G20" s="22"/>
      <c r="H20" s="1" t="s">
        <v>15</v>
      </c>
      <c r="I20" s="15"/>
      <c r="J20" s="15"/>
      <c r="K20" s="1"/>
      <c r="L20" s="1"/>
      <c r="M20" s="1">
        <v>32</v>
      </c>
      <c r="N20" s="1"/>
      <c r="O20" s="1"/>
    </row>
    <row r="21" spans="1:15" ht="25.5" customHeight="1">
      <c r="A21" s="91" t="s">
        <v>20</v>
      </c>
      <c r="B21" s="1">
        <v>16</v>
      </c>
      <c r="C21" s="2" t="s">
        <v>112</v>
      </c>
      <c r="D21" s="1">
        <f t="shared" si="0"/>
        <v>112</v>
      </c>
      <c r="E21" s="1">
        <f t="shared" si="1"/>
        <v>84</v>
      </c>
      <c r="F21" s="22">
        <v>28</v>
      </c>
      <c r="G21" s="22"/>
      <c r="H21" s="1"/>
      <c r="I21" s="1" t="s">
        <v>15</v>
      </c>
      <c r="J21" s="15"/>
      <c r="K21" s="1"/>
      <c r="L21" s="1">
        <v>28</v>
      </c>
      <c r="M21" s="1"/>
      <c r="N21" s="1"/>
      <c r="O21" s="1"/>
    </row>
    <row r="22" spans="1:15" ht="25.5" customHeight="1">
      <c r="A22" s="91"/>
      <c r="B22" s="1">
        <v>17</v>
      </c>
      <c r="C22" s="19" t="s">
        <v>115</v>
      </c>
      <c r="D22" s="1">
        <f t="shared" si="0"/>
        <v>132</v>
      </c>
      <c r="E22" s="1">
        <f t="shared" si="1"/>
        <v>96</v>
      </c>
      <c r="F22" s="22">
        <v>32</v>
      </c>
      <c r="G22" s="22">
        <v>4</v>
      </c>
      <c r="H22" s="1" t="s">
        <v>15</v>
      </c>
      <c r="I22" s="15"/>
      <c r="J22" s="15"/>
      <c r="K22" s="1"/>
      <c r="L22" s="1"/>
      <c r="M22" s="1">
        <v>32</v>
      </c>
      <c r="N22" s="1"/>
      <c r="O22" s="1"/>
    </row>
    <row r="23" spans="1:15" ht="25.5" customHeight="1">
      <c r="A23" s="91"/>
      <c r="B23" s="1">
        <v>18</v>
      </c>
      <c r="C23" s="2" t="s">
        <v>200</v>
      </c>
      <c r="D23" s="1">
        <f t="shared" si="0"/>
        <v>120</v>
      </c>
      <c r="E23" s="1">
        <f t="shared" si="1"/>
        <v>90</v>
      </c>
      <c r="F23" s="22">
        <v>30</v>
      </c>
      <c r="G23" s="22"/>
      <c r="H23" s="1" t="s">
        <v>15</v>
      </c>
      <c r="I23" s="1"/>
      <c r="J23" s="1"/>
      <c r="K23" s="1"/>
      <c r="L23" s="1"/>
      <c r="M23" s="1">
        <v>30</v>
      </c>
      <c r="N23" s="1"/>
      <c r="O23" s="1"/>
    </row>
    <row r="24" spans="1:15" ht="25.5" customHeight="1">
      <c r="A24" s="91"/>
      <c r="B24" s="1">
        <v>19</v>
      </c>
      <c r="C24" s="2" t="s">
        <v>201</v>
      </c>
      <c r="D24" s="1">
        <f t="shared" si="0"/>
        <v>120</v>
      </c>
      <c r="E24" s="1">
        <f t="shared" si="1"/>
        <v>84</v>
      </c>
      <c r="F24" s="22">
        <v>28</v>
      </c>
      <c r="G24" s="22">
        <v>8</v>
      </c>
      <c r="H24" s="1"/>
      <c r="I24" s="1" t="s">
        <v>15</v>
      </c>
      <c r="J24" s="1"/>
      <c r="K24" s="1"/>
      <c r="L24" s="1">
        <v>28</v>
      </c>
      <c r="M24" s="1"/>
      <c r="N24" s="1"/>
      <c r="O24" s="1"/>
    </row>
    <row r="25" spans="1:15" ht="25.5" customHeight="1">
      <c r="A25" s="91" t="s">
        <v>17</v>
      </c>
      <c r="B25" s="1"/>
      <c r="C25" s="14" t="s">
        <v>18</v>
      </c>
      <c r="D25" s="1" t="s">
        <v>138</v>
      </c>
      <c r="E25" s="39"/>
      <c r="F25" s="15"/>
      <c r="G25" s="15"/>
      <c r="H25" s="15"/>
      <c r="I25" s="15"/>
      <c r="J25" s="15"/>
      <c r="K25" s="1"/>
      <c r="L25" s="1"/>
      <c r="M25" s="1"/>
      <c r="N25" s="1" t="s">
        <v>138</v>
      </c>
      <c r="O25" s="1"/>
    </row>
    <row r="26" spans="1:15" ht="25.5" customHeight="1">
      <c r="A26" s="91"/>
      <c r="B26" s="1"/>
      <c r="C26" s="4" t="s">
        <v>240</v>
      </c>
      <c r="D26" s="1" t="s">
        <v>139</v>
      </c>
      <c r="E26" s="39"/>
      <c r="F26" s="1"/>
      <c r="G26" s="1"/>
      <c r="H26" s="1"/>
      <c r="I26" s="1"/>
      <c r="J26" s="1"/>
      <c r="K26" s="1"/>
      <c r="L26" s="1"/>
      <c r="M26" s="1"/>
      <c r="N26" s="1" t="s">
        <v>139</v>
      </c>
      <c r="O26" s="1"/>
    </row>
    <row r="27" spans="1:15" ht="25.5" customHeight="1">
      <c r="A27" s="91"/>
      <c r="B27" s="74" t="s">
        <v>19</v>
      </c>
      <c r="C27" s="74"/>
      <c r="D27" s="1">
        <f>SUM(D6:D26)</f>
        <v>2648</v>
      </c>
      <c r="E27" s="1">
        <f>SUM(E6:E26)</f>
        <v>1944</v>
      </c>
      <c r="F27" s="1">
        <f>SUM(F6:F26)</f>
        <v>648</v>
      </c>
      <c r="G27" s="1">
        <f>SUM(G6:G26)</f>
        <v>56</v>
      </c>
      <c r="H27" s="1"/>
      <c r="I27" s="1"/>
      <c r="J27" s="1">
        <f>SUM(J6:J26)</f>
        <v>162</v>
      </c>
      <c r="K27" s="1">
        <f>SUM(K6:K26)</f>
        <v>168</v>
      </c>
      <c r="L27" s="1">
        <f>SUM(L6:L26)</f>
        <v>176</v>
      </c>
      <c r="M27" s="1">
        <f>SUM(M6:M26)</f>
        <v>142</v>
      </c>
      <c r="N27" s="1" t="s">
        <v>140</v>
      </c>
      <c r="O27" s="1"/>
    </row>
    <row r="28" spans="1:15" ht="25.5" customHeight="1">
      <c r="A28" s="90" t="s">
        <v>483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</row>
  </sheetData>
  <mergeCells count="21">
    <mergeCell ref="A28:O28"/>
    <mergeCell ref="A25:A27"/>
    <mergeCell ref="G4:G5"/>
    <mergeCell ref="A21:A24"/>
    <mergeCell ref="A6:A9"/>
    <mergeCell ref="A10:A20"/>
    <mergeCell ref="D3:D5"/>
    <mergeCell ref="A1:O1"/>
    <mergeCell ref="B2:B5"/>
    <mergeCell ref="C2:C5"/>
    <mergeCell ref="D2:G2"/>
    <mergeCell ref="J2:N4"/>
    <mergeCell ref="O2:O5"/>
    <mergeCell ref="H2:I3"/>
    <mergeCell ref="E4:E5"/>
    <mergeCell ref="H4:H5"/>
    <mergeCell ref="A2:A5"/>
    <mergeCell ref="E3:G3"/>
    <mergeCell ref="I4:I5"/>
    <mergeCell ref="F4:F5"/>
    <mergeCell ref="B27:C27"/>
  </mergeCells>
  <printOptions/>
  <pageMargins left="0.5506944444444445" right="0.5506944444444445" top="0.7868055555555555" bottom="0.7868055555555555" header="0.5111111111111111" footer="0.5111111111111111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8"/>
  <sheetViews>
    <sheetView workbookViewId="0" topLeftCell="A1">
      <selection activeCell="O13" sqref="O13"/>
    </sheetView>
  </sheetViews>
  <sheetFormatPr defaultColWidth="9.00390625" defaultRowHeight="14.25"/>
  <cols>
    <col min="1" max="1" width="3.375" style="18" customWidth="1"/>
    <col min="2" max="2" width="3.375" style="8" customWidth="1"/>
    <col min="3" max="3" width="17.50390625" style="18" customWidth="1"/>
    <col min="4" max="14" width="4.875" style="20" customWidth="1"/>
    <col min="15" max="15" width="7.875" style="20" customWidth="1"/>
  </cols>
  <sheetData>
    <row r="1" spans="1:16" ht="29.25" customHeight="1">
      <c r="A1" s="75" t="s">
        <v>310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23"/>
    </row>
    <row r="2" spans="1:15" ht="20.25" customHeight="1">
      <c r="A2" s="72" t="s">
        <v>0</v>
      </c>
      <c r="B2" s="72" t="s">
        <v>1</v>
      </c>
      <c r="C2" s="77" t="s">
        <v>2</v>
      </c>
      <c r="D2" s="69" t="s">
        <v>3</v>
      </c>
      <c r="E2" s="70"/>
      <c r="F2" s="70"/>
      <c r="G2" s="71"/>
      <c r="H2" s="86" t="s">
        <v>4</v>
      </c>
      <c r="I2" s="87"/>
      <c r="J2" s="80" t="s">
        <v>5</v>
      </c>
      <c r="K2" s="81"/>
      <c r="L2" s="81"/>
      <c r="M2" s="81"/>
      <c r="N2" s="81"/>
      <c r="O2" s="72" t="s">
        <v>6</v>
      </c>
    </row>
    <row r="3" spans="1:15" ht="20.25" customHeight="1">
      <c r="A3" s="76"/>
      <c r="B3" s="76"/>
      <c r="C3" s="78"/>
      <c r="D3" s="72" t="s">
        <v>7</v>
      </c>
      <c r="E3" s="69" t="s">
        <v>8</v>
      </c>
      <c r="F3" s="70"/>
      <c r="G3" s="71"/>
      <c r="H3" s="88"/>
      <c r="I3" s="89"/>
      <c r="J3" s="82"/>
      <c r="K3" s="83"/>
      <c r="L3" s="83"/>
      <c r="M3" s="83"/>
      <c r="N3" s="83"/>
      <c r="O3" s="76"/>
    </row>
    <row r="4" spans="1:15" ht="20.25" customHeight="1">
      <c r="A4" s="76"/>
      <c r="B4" s="76"/>
      <c r="C4" s="78"/>
      <c r="D4" s="76"/>
      <c r="E4" s="72" t="s">
        <v>195</v>
      </c>
      <c r="F4" s="72" t="s">
        <v>196</v>
      </c>
      <c r="G4" s="72" t="s">
        <v>197</v>
      </c>
      <c r="H4" s="72" t="s">
        <v>12</v>
      </c>
      <c r="I4" s="72" t="s">
        <v>13</v>
      </c>
      <c r="J4" s="84"/>
      <c r="K4" s="85"/>
      <c r="L4" s="85"/>
      <c r="M4" s="85"/>
      <c r="N4" s="85"/>
      <c r="O4" s="76"/>
    </row>
    <row r="5" spans="1:15" ht="20.25" customHeight="1">
      <c r="A5" s="73"/>
      <c r="B5" s="73"/>
      <c r="C5" s="79"/>
      <c r="D5" s="73"/>
      <c r="E5" s="73"/>
      <c r="F5" s="73"/>
      <c r="G5" s="73"/>
      <c r="H5" s="73"/>
      <c r="I5" s="73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73"/>
    </row>
    <row r="6" spans="1:15" ht="25.5" customHeight="1">
      <c r="A6" s="73" t="s">
        <v>14</v>
      </c>
      <c r="B6" s="1">
        <v>1</v>
      </c>
      <c r="C6" s="5" t="s">
        <v>252</v>
      </c>
      <c r="D6" s="1">
        <v>144</v>
      </c>
      <c r="E6" s="1">
        <v>144</v>
      </c>
      <c r="F6" s="1"/>
      <c r="G6" s="1"/>
      <c r="H6" s="1" t="s">
        <v>15</v>
      </c>
      <c r="I6" s="1"/>
      <c r="J6" s="1">
        <v>72</v>
      </c>
      <c r="K6" s="1">
        <v>72</v>
      </c>
      <c r="L6" s="1"/>
      <c r="M6" s="1"/>
      <c r="N6" s="1"/>
      <c r="O6" s="1"/>
    </row>
    <row r="7" spans="1:15" ht="25.5" customHeight="1">
      <c r="A7" s="91"/>
      <c r="B7" s="1">
        <v>2</v>
      </c>
      <c r="C7" s="5" t="s">
        <v>204</v>
      </c>
      <c r="D7" s="1">
        <v>144</v>
      </c>
      <c r="E7" s="1">
        <v>144</v>
      </c>
      <c r="F7" s="1"/>
      <c r="G7" s="1"/>
      <c r="H7" s="1" t="s">
        <v>15</v>
      </c>
      <c r="I7" s="1"/>
      <c r="J7" s="1">
        <v>72</v>
      </c>
      <c r="K7" s="1">
        <v>72</v>
      </c>
      <c r="L7" s="1"/>
      <c r="M7" s="1"/>
      <c r="N7" s="1"/>
      <c r="O7" s="1"/>
    </row>
    <row r="8" spans="1:16" ht="25.5" customHeight="1">
      <c r="A8" s="91"/>
      <c r="B8" s="1">
        <v>3</v>
      </c>
      <c r="C8" s="5" t="s">
        <v>251</v>
      </c>
      <c r="D8" s="1">
        <v>68</v>
      </c>
      <c r="E8" s="1">
        <v>48</v>
      </c>
      <c r="F8" s="1">
        <v>20</v>
      </c>
      <c r="G8" s="1"/>
      <c r="H8" s="1" t="s">
        <v>15</v>
      </c>
      <c r="I8" s="1"/>
      <c r="J8" s="1"/>
      <c r="K8" s="1">
        <v>68</v>
      </c>
      <c r="L8" s="1"/>
      <c r="M8" s="1"/>
      <c r="N8" s="1"/>
      <c r="O8" s="1"/>
      <c r="P8" s="7"/>
    </row>
    <row r="9" spans="1:15" ht="25.5" customHeight="1">
      <c r="A9" s="91"/>
      <c r="B9" s="1">
        <v>4</v>
      </c>
      <c r="C9" s="4" t="s">
        <v>297</v>
      </c>
      <c r="D9" s="1">
        <v>32</v>
      </c>
      <c r="E9" s="1">
        <v>32</v>
      </c>
      <c r="F9" s="1"/>
      <c r="G9" s="1"/>
      <c r="H9" s="17"/>
      <c r="I9" s="1" t="s">
        <v>15</v>
      </c>
      <c r="J9" s="1"/>
      <c r="K9" s="1"/>
      <c r="L9" s="1"/>
      <c r="M9" s="1">
        <v>32</v>
      </c>
      <c r="N9" s="1"/>
      <c r="O9" s="1" t="s">
        <v>484</v>
      </c>
    </row>
    <row r="10" spans="1:28" ht="25.5" customHeight="1">
      <c r="A10" s="91" t="s">
        <v>16</v>
      </c>
      <c r="B10" s="1">
        <v>5</v>
      </c>
      <c r="C10" s="19" t="s">
        <v>110</v>
      </c>
      <c r="D10" s="22">
        <v>60</v>
      </c>
      <c r="E10" s="22">
        <v>50</v>
      </c>
      <c r="F10" s="22">
        <v>10</v>
      </c>
      <c r="G10" s="1"/>
      <c r="H10" s="1" t="s">
        <v>15</v>
      </c>
      <c r="I10" s="15"/>
      <c r="J10" s="15"/>
      <c r="K10" s="1"/>
      <c r="L10" s="1">
        <v>60</v>
      </c>
      <c r="M10" s="1"/>
      <c r="N10" s="1"/>
      <c r="O10" s="1"/>
      <c r="P10" s="9"/>
      <c r="Q10" s="10"/>
      <c r="R10" s="8"/>
      <c r="S10" s="8"/>
      <c r="T10" s="8"/>
      <c r="U10" s="8"/>
      <c r="V10" s="8"/>
      <c r="W10" s="8"/>
      <c r="X10" s="8"/>
      <c r="Y10" s="8"/>
      <c r="Z10" s="8"/>
      <c r="AA10" s="8"/>
      <c r="AB10" s="3"/>
    </row>
    <row r="11" spans="1:15" ht="25.5" customHeight="1">
      <c r="A11" s="91"/>
      <c r="B11" s="1">
        <v>6</v>
      </c>
      <c r="C11" s="16" t="s">
        <v>111</v>
      </c>
      <c r="D11" s="22">
        <v>68</v>
      </c>
      <c r="E11" s="22">
        <v>60</v>
      </c>
      <c r="F11" s="22">
        <v>8</v>
      </c>
      <c r="G11" s="15"/>
      <c r="H11" s="1" t="s">
        <v>15</v>
      </c>
      <c r="I11" s="15"/>
      <c r="J11" s="1">
        <v>68</v>
      </c>
      <c r="L11" s="1"/>
      <c r="M11" s="1"/>
      <c r="N11" s="1"/>
      <c r="O11" s="1"/>
    </row>
    <row r="12" spans="1:15" ht="25.5" customHeight="1">
      <c r="A12" s="91"/>
      <c r="B12" s="1">
        <v>7</v>
      </c>
      <c r="C12" s="19" t="s">
        <v>23</v>
      </c>
      <c r="D12" s="22">
        <v>72</v>
      </c>
      <c r="E12" s="22">
        <v>64</v>
      </c>
      <c r="F12" s="22">
        <v>8</v>
      </c>
      <c r="G12" s="15"/>
      <c r="H12" s="1" t="s">
        <v>15</v>
      </c>
      <c r="I12" s="15"/>
      <c r="J12" s="15">
        <v>72</v>
      </c>
      <c r="K12" s="1"/>
      <c r="L12" s="1"/>
      <c r="M12" s="1"/>
      <c r="N12" s="1"/>
      <c r="O12" s="1"/>
    </row>
    <row r="13" spans="1:15" ht="25.5" customHeight="1">
      <c r="A13" s="91"/>
      <c r="B13" s="1">
        <v>8</v>
      </c>
      <c r="C13" s="2" t="s">
        <v>24</v>
      </c>
      <c r="D13" s="22">
        <v>72</v>
      </c>
      <c r="E13" s="22">
        <v>64</v>
      </c>
      <c r="F13" s="22">
        <v>8</v>
      </c>
      <c r="G13" s="15"/>
      <c r="H13" s="1" t="s">
        <v>15</v>
      </c>
      <c r="I13" s="15"/>
      <c r="J13" s="15"/>
      <c r="K13" s="1">
        <v>72</v>
      </c>
      <c r="L13" s="1"/>
      <c r="M13" s="1"/>
      <c r="N13" s="1"/>
      <c r="O13" s="1" t="s">
        <v>484</v>
      </c>
    </row>
    <row r="14" spans="1:15" ht="25.5" customHeight="1">
      <c r="A14" s="91"/>
      <c r="B14" s="1">
        <v>9</v>
      </c>
      <c r="C14" s="19" t="s">
        <v>198</v>
      </c>
      <c r="D14" s="22">
        <v>64</v>
      </c>
      <c r="E14" s="22">
        <v>56</v>
      </c>
      <c r="F14" s="22">
        <v>8</v>
      </c>
      <c r="G14" s="15"/>
      <c r="H14" s="1" t="s">
        <v>15</v>
      </c>
      <c r="I14" s="15"/>
      <c r="J14" s="15"/>
      <c r="K14" s="1"/>
      <c r="L14" s="1">
        <v>64</v>
      </c>
      <c r="M14" s="1"/>
      <c r="N14" s="1"/>
      <c r="O14" s="1"/>
    </row>
    <row r="15" spans="1:15" ht="25.5" customHeight="1">
      <c r="A15" s="91"/>
      <c r="B15" s="1">
        <v>10</v>
      </c>
      <c r="C15" s="19" t="s">
        <v>113</v>
      </c>
      <c r="D15" s="22">
        <v>40</v>
      </c>
      <c r="E15" s="22">
        <v>24</v>
      </c>
      <c r="F15" s="22">
        <v>16</v>
      </c>
      <c r="G15" s="15"/>
      <c r="I15" s="1" t="s">
        <v>15</v>
      </c>
      <c r="J15" s="1">
        <v>40</v>
      </c>
      <c r="K15" s="1"/>
      <c r="L15" s="1"/>
      <c r="M15" s="1"/>
      <c r="N15" s="1"/>
      <c r="O15" s="1"/>
    </row>
    <row r="16" spans="1:15" ht="25.5" customHeight="1">
      <c r="A16" s="91"/>
      <c r="B16" s="1">
        <v>11</v>
      </c>
      <c r="C16" s="2" t="s">
        <v>114</v>
      </c>
      <c r="D16" s="22">
        <v>60</v>
      </c>
      <c r="E16" s="22">
        <v>52</v>
      </c>
      <c r="F16" s="22">
        <v>8</v>
      </c>
      <c r="G16" s="15"/>
      <c r="H16" s="1" t="s">
        <v>15</v>
      </c>
      <c r="I16" s="15"/>
      <c r="J16" s="15"/>
      <c r="K16" s="1"/>
      <c r="L16" s="1">
        <v>60</v>
      </c>
      <c r="M16" s="1"/>
      <c r="N16" s="1"/>
      <c r="O16" s="1"/>
    </row>
    <row r="17" spans="1:15" ht="25.5" customHeight="1">
      <c r="A17" s="91"/>
      <c r="B17" s="1">
        <v>12</v>
      </c>
      <c r="C17" s="19" t="s">
        <v>203</v>
      </c>
      <c r="D17" s="22">
        <v>72</v>
      </c>
      <c r="E17" s="22">
        <v>72</v>
      </c>
      <c r="F17" s="22"/>
      <c r="G17" s="15"/>
      <c r="H17" s="1" t="s">
        <v>15</v>
      </c>
      <c r="I17" s="15"/>
      <c r="J17" s="15"/>
      <c r="K17" s="1">
        <v>72</v>
      </c>
      <c r="L17" s="1"/>
      <c r="M17" s="1"/>
      <c r="N17" s="1"/>
      <c r="O17" s="1"/>
    </row>
    <row r="18" spans="1:15" ht="25.5" customHeight="1">
      <c r="A18" s="91"/>
      <c r="B18" s="1">
        <v>13</v>
      </c>
      <c r="C18" s="19" t="s">
        <v>116</v>
      </c>
      <c r="D18" s="22">
        <v>64</v>
      </c>
      <c r="E18" s="22">
        <v>64</v>
      </c>
      <c r="F18" s="22"/>
      <c r="G18" s="1"/>
      <c r="H18" s="1" t="s">
        <v>15</v>
      </c>
      <c r="I18" s="1"/>
      <c r="J18" s="1"/>
      <c r="K18" s="1"/>
      <c r="L18" s="1"/>
      <c r="M18" s="1">
        <v>64</v>
      </c>
      <c r="N18" s="1"/>
      <c r="O18" s="1"/>
    </row>
    <row r="19" spans="1:15" ht="25.5" customHeight="1">
      <c r="A19" s="91"/>
      <c r="B19" s="1">
        <v>14</v>
      </c>
      <c r="C19" s="19" t="s">
        <v>199</v>
      </c>
      <c r="D19" s="22">
        <v>54</v>
      </c>
      <c r="E19" s="22">
        <v>54</v>
      </c>
      <c r="F19" s="22"/>
      <c r="G19" s="1"/>
      <c r="H19" s="1" t="s">
        <v>15</v>
      </c>
      <c r="I19" s="1"/>
      <c r="J19" s="1"/>
      <c r="K19" s="1"/>
      <c r="L19" s="1">
        <v>54</v>
      </c>
      <c r="M19" s="1"/>
      <c r="N19" s="1"/>
      <c r="O19" s="1"/>
    </row>
    <row r="20" spans="1:15" ht="25.5" customHeight="1">
      <c r="A20" s="91"/>
      <c r="B20" s="1">
        <v>15</v>
      </c>
      <c r="C20" s="19" t="s">
        <v>202</v>
      </c>
      <c r="D20" s="22">
        <v>64</v>
      </c>
      <c r="E20" s="22">
        <v>64</v>
      </c>
      <c r="F20" s="22"/>
      <c r="G20" s="15"/>
      <c r="H20" s="1" t="s">
        <v>15</v>
      </c>
      <c r="I20" s="15"/>
      <c r="J20" s="15"/>
      <c r="K20" s="1"/>
      <c r="L20" s="1"/>
      <c r="M20" s="1">
        <v>64</v>
      </c>
      <c r="N20" s="1"/>
      <c r="O20" s="1"/>
    </row>
    <row r="21" spans="1:15" ht="25.5" customHeight="1">
      <c r="A21" s="91" t="s">
        <v>20</v>
      </c>
      <c r="B21" s="1">
        <v>16</v>
      </c>
      <c r="C21" s="2" t="s">
        <v>112</v>
      </c>
      <c r="D21" s="22">
        <v>54</v>
      </c>
      <c r="E21" s="22">
        <v>54</v>
      </c>
      <c r="F21" s="22"/>
      <c r="G21" s="15"/>
      <c r="I21" s="1" t="s">
        <v>15</v>
      </c>
      <c r="J21" s="15"/>
      <c r="K21" s="1"/>
      <c r="L21" s="1">
        <v>54</v>
      </c>
      <c r="M21" s="1"/>
      <c r="N21" s="1"/>
      <c r="O21" s="1"/>
    </row>
    <row r="22" spans="1:15" ht="25.5" customHeight="1">
      <c r="A22" s="91"/>
      <c r="B22" s="1">
        <v>17</v>
      </c>
      <c r="C22" s="19" t="s">
        <v>115</v>
      </c>
      <c r="D22" s="22">
        <v>64</v>
      </c>
      <c r="E22" s="22">
        <v>56</v>
      </c>
      <c r="F22" s="22">
        <v>8</v>
      </c>
      <c r="G22" s="15"/>
      <c r="H22" s="1" t="s">
        <v>15</v>
      </c>
      <c r="I22" s="15"/>
      <c r="J22" s="15"/>
      <c r="K22" s="1"/>
      <c r="L22" s="1"/>
      <c r="M22" s="1">
        <v>64</v>
      </c>
      <c r="N22" s="1"/>
      <c r="O22" s="1"/>
    </row>
    <row r="23" spans="1:15" ht="25.5" customHeight="1">
      <c r="A23" s="91"/>
      <c r="B23" s="1">
        <v>18</v>
      </c>
      <c r="C23" s="2" t="s">
        <v>200</v>
      </c>
      <c r="D23" s="22">
        <v>60</v>
      </c>
      <c r="E23" s="22">
        <v>60</v>
      </c>
      <c r="F23" s="22"/>
      <c r="G23" s="1"/>
      <c r="H23" s="1" t="s">
        <v>15</v>
      </c>
      <c r="I23" s="1"/>
      <c r="J23" s="1"/>
      <c r="K23" s="1"/>
      <c r="L23" s="1"/>
      <c r="M23" s="1">
        <v>60</v>
      </c>
      <c r="N23" s="1"/>
      <c r="O23" s="1"/>
    </row>
    <row r="24" spans="1:15" ht="25.5" customHeight="1">
      <c r="A24" s="91"/>
      <c r="B24" s="1">
        <v>19</v>
      </c>
      <c r="C24" s="2" t="s">
        <v>201</v>
      </c>
      <c r="D24" s="22">
        <v>54</v>
      </c>
      <c r="E24" s="22">
        <v>34</v>
      </c>
      <c r="F24" s="22">
        <v>20</v>
      </c>
      <c r="G24" s="1"/>
      <c r="H24" s="1"/>
      <c r="I24" s="1" t="s">
        <v>15</v>
      </c>
      <c r="J24" s="1"/>
      <c r="K24" s="1"/>
      <c r="L24" s="1">
        <v>54</v>
      </c>
      <c r="M24" s="1"/>
      <c r="N24" s="1"/>
      <c r="O24" s="1"/>
    </row>
    <row r="25" spans="1:15" ht="25.5" customHeight="1">
      <c r="A25" s="91" t="s">
        <v>17</v>
      </c>
      <c r="B25" s="1"/>
      <c r="C25" s="14" t="s">
        <v>18</v>
      </c>
      <c r="D25" s="1"/>
      <c r="E25" s="39"/>
      <c r="F25" s="15"/>
      <c r="G25" s="1" t="s">
        <v>134</v>
      </c>
      <c r="H25" s="15"/>
      <c r="I25" s="15"/>
      <c r="J25" s="15"/>
      <c r="K25" s="1"/>
      <c r="L25" s="1"/>
      <c r="M25" s="1"/>
      <c r="N25" s="1" t="s">
        <v>134</v>
      </c>
      <c r="O25" s="1"/>
    </row>
    <row r="26" spans="1:15" ht="25.5" customHeight="1">
      <c r="A26" s="91"/>
      <c r="B26" s="1"/>
      <c r="C26" s="4" t="s">
        <v>240</v>
      </c>
      <c r="D26" s="1"/>
      <c r="E26" s="39"/>
      <c r="F26" s="1"/>
      <c r="G26" s="1" t="s">
        <v>135</v>
      </c>
      <c r="H26" s="1"/>
      <c r="I26" s="1"/>
      <c r="J26" s="1"/>
      <c r="K26" s="1"/>
      <c r="L26" s="1"/>
      <c r="M26" s="1"/>
      <c r="N26" s="1" t="s">
        <v>135</v>
      </c>
      <c r="O26" s="1"/>
    </row>
    <row r="27" spans="1:15" ht="25.5" customHeight="1">
      <c r="A27" s="91"/>
      <c r="B27" s="69" t="s">
        <v>19</v>
      </c>
      <c r="C27" s="71"/>
      <c r="D27" s="1">
        <f>SUM(D6:D26)</f>
        <v>1310</v>
      </c>
      <c r="E27" s="1">
        <f>SUM(E6:E26)</f>
        <v>1196</v>
      </c>
      <c r="F27" s="1">
        <f>SUM(F6:F26)</f>
        <v>114</v>
      </c>
      <c r="G27" s="1" t="s">
        <v>179</v>
      </c>
      <c r="H27" s="1"/>
      <c r="I27" s="1"/>
      <c r="J27" s="1">
        <f>SUM(J6:J26)</f>
        <v>324</v>
      </c>
      <c r="K27" s="1">
        <f>SUM(K6:K26)</f>
        <v>356</v>
      </c>
      <c r="L27" s="1">
        <f>SUM(L6:L26)</f>
        <v>346</v>
      </c>
      <c r="M27" s="1">
        <f>SUM(M6:M26)</f>
        <v>284</v>
      </c>
      <c r="N27" s="1" t="s">
        <v>179</v>
      </c>
      <c r="O27" s="1"/>
    </row>
    <row r="28" spans="1:15" ht="25.5" customHeight="1">
      <c r="A28" s="90" t="s">
        <v>483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</row>
  </sheetData>
  <mergeCells count="21">
    <mergeCell ref="A10:A20"/>
    <mergeCell ref="G4:G5"/>
    <mergeCell ref="F4:F5"/>
    <mergeCell ref="E4:E5"/>
    <mergeCell ref="A28:O28"/>
    <mergeCell ref="H4:H5"/>
    <mergeCell ref="I4:I5"/>
    <mergeCell ref="A2:A5"/>
    <mergeCell ref="A25:A27"/>
    <mergeCell ref="A21:A24"/>
    <mergeCell ref="A6:A9"/>
    <mergeCell ref="D3:D5"/>
    <mergeCell ref="B27:C27"/>
    <mergeCell ref="E3:G3"/>
    <mergeCell ref="A1:O1"/>
    <mergeCell ref="B2:B5"/>
    <mergeCell ref="C2:C5"/>
    <mergeCell ref="D2:G2"/>
    <mergeCell ref="J2:N4"/>
    <mergeCell ref="O2:O5"/>
    <mergeCell ref="H2:I3"/>
  </mergeCells>
  <printOptions/>
  <pageMargins left="0.5506944444444445" right="0.5506944444444445" top="0.7868055555555555" bottom="0.7868055555555555" header="0.5111111111111111" footer="0.5111111111111111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8"/>
  <sheetViews>
    <sheetView workbookViewId="0" topLeftCell="A1">
      <selection activeCell="S12" sqref="S12"/>
    </sheetView>
  </sheetViews>
  <sheetFormatPr defaultColWidth="9.00390625" defaultRowHeight="14.25"/>
  <cols>
    <col min="1" max="1" width="3.25390625" style="18" customWidth="1"/>
    <col min="2" max="2" width="3.25390625" style="8" customWidth="1"/>
    <col min="3" max="3" width="18.00390625" style="18" customWidth="1"/>
    <col min="4" max="4" width="5.00390625" style="20" customWidth="1"/>
    <col min="5" max="6" width="5.00390625" style="21" customWidth="1"/>
    <col min="7" max="9" width="5.00390625" style="20" customWidth="1"/>
    <col min="10" max="14" width="4.75390625" style="20" customWidth="1"/>
    <col min="15" max="15" width="6.625" style="20" customWidth="1"/>
    <col min="16" max="16384" width="9.00390625" style="34" bestFit="1" customWidth="1"/>
  </cols>
  <sheetData>
    <row r="1" spans="1:15" ht="33" customHeight="1">
      <c r="A1" s="75" t="s">
        <v>300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21" customHeight="1">
      <c r="A2" s="72" t="s">
        <v>0</v>
      </c>
      <c r="B2" s="72" t="s">
        <v>1</v>
      </c>
      <c r="C2" s="77" t="s">
        <v>2</v>
      </c>
      <c r="D2" s="69" t="s">
        <v>3</v>
      </c>
      <c r="E2" s="70"/>
      <c r="F2" s="70"/>
      <c r="G2" s="71"/>
      <c r="H2" s="86" t="s">
        <v>4</v>
      </c>
      <c r="I2" s="87"/>
      <c r="J2" s="80" t="s">
        <v>5</v>
      </c>
      <c r="K2" s="81"/>
      <c r="L2" s="81"/>
      <c r="M2" s="81"/>
      <c r="N2" s="81"/>
      <c r="O2" s="72" t="s">
        <v>6</v>
      </c>
    </row>
    <row r="3" spans="1:15" ht="21" customHeight="1">
      <c r="A3" s="76"/>
      <c r="B3" s="76"/>
      <c r="C3" s="78"/>
      <c r="D3" s="72" t="s">
        <v>7</v>
      </c>
      <c r="E3" s="69" t="s">
        <v>8</v>
      </c>
      <c r="F3" s="70"/>
      <c r="G3" s="71"/>
      <c r="H3" s="88"/>
      <c r="I3" s="89"/>
      <c r="J3" s="82"/>
      <c r="K3" s="83"/>
      <c r="L3" s="83"/>
      <c r="M3" s="83"/>
      <c r="N3" s="83"/>
      <c r="O3" s="76"/>
    </row>
    <row r="4" spans="1:15" ht="21" customHeight="1">
      <c r="A4" s="76"/>
      <c r="B4" s="76"/>
      <c r="C4" s="78"/>
      <c r="D4" s="76"/>
      <c r="E4" s="72" t="s">
        <v>9</v>
      </c>
      <c r="F4" s="72" t="s">
        <v>10</v>
      </c>
      <c r="G4" s="92" t="s">
        <v>11</v>
      </c>
      <c r="H4" s="72" t="s">
        <v>12</v>
      </c>
      <c r="I4" s="72" t="s">
        <v>13</v>
      </c>
      <c r="J4" s="84"/>
      <c r="K4" s="85"/>
      <c r="L4" s="85"/>
      <c r="M4" s="85"/>
      <c r="N4" s="85"/>
      <c r="O4" s="76"/>
    </row>
    <row r="5" spans="1:15" ht="22.5" customHeight="1">
      <c r="A5" s="73"/>
      <c r="B5" s="73"/>
      <c r="C5" s="79"/>
      <c r="D5" s="73"/>
      <c r="E5" s="73"/>
      <c r="F5" s="73"/>
      <c r="G5" s="93"/>
      <c r="H5" s="73"/>
      <c r="I5" s="73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73"/>
    </row>
    <row r="6" spans="1:15" ht="25.5" customHeight="1">
      <c r="A6" s="91" t="s">
        <v>14</v>
      </c>
      <c r="B6" s="1">
        <v>1</v>
      </c>
      <c r="C6" s="5" t="s">
        <v>252</v>
      </c>
      <c r="D6" s="1">
        <f>E6+F6+G6</f>
        <v>288</v>
      </c>
      <c r="E6" s="1">
        <f>F6*3</f>
        <v>216</v>
      </c>
      <c r="F6" s="1">
        <v>72</v>
      </c>
      <c r="G6" s="1"/>
      <c r="H6" s="1" t="s">
        <v>15</v>
      </c>
      <c r="I6" s="1"/>
      <c r="J6" s="1">
        <v>36</v>
      </c>
      <c r="K6" s="1">
        <v>36</v>
      </c>
      <c r="L6" s="1"/>
      <c r="M6" s="1"/>
      <c r="N6" s="1"/>
      <c r="O6" s="1"/>
    </row>
    <row r="7" spans="1:15" ht="25.5" customHeight="1">
      <c r="A7" s="91"/>
      <c r="B7" s="1">
        <v>2</v>
      </c>
      <c r="C7" s="5" t="s">
        <v>204</v>
      </c>
      <c r="D7" s="1">
        <f>E7+F7+G7</f>
        <v>288</v>
      </c>
      <c r="E7" s="1">
        <f>F7*3</f>
        <v>216</v>
      </c>
      <c r="F7" s="1">
        <v>72</v>
      </c>
      <c r="G7" s="1"/>
      <c r="H7" s="1" t="s">
        <v>15</v>
      </c>
      <c r="I7" s="1"/>
      <c r="J7" s="1">
        <v>36</v>
      </c>
      <c r="K7" s="1">
        <v>36</v>
      </c>
      <c r="L7" s="1"/>
      <c r="M7" s="1"/>
      <c r="N7" s="1"/>
      <c r="O7" s="1"/>
    </row>
    <row r="8" spans="1:16" ht="25.5" customHeight="1">
      <c r="A8" s="91"/>
      <c r="B8" s="1">
        <v>3</v>
      </c>
      <c r="C8" s="5" t="s">
        <v>251</v>
      </c>
      <c r="D8" s="1">
        <f>E8+F8+G8</f>
        <v>106</v>
      </c>
      <c r="E8" s="1">
        <f>F8*3</f>
        <v>72</v>
      </c>
      <c r="F8" s="1">
        <v>24</v>
      </c>
      <c r="G8" s="1">
        <v>10</v>
      </c>
      <c r="H8" s="1" t="s">
        <v>15</v>
      </c>
      <c r="I8" s="1"/>
      <c r="J8" s="1"/>
      <c r="K8" s="1">
        <v>24</v>
      </c>
      <c r="L8" s="1"/>
      <c r="M8" s="1"/>
      <c r="N8" s="1"/>
      <c r="O8" s="1"/>
      <c r="P8" s="35"/>
    </row>
    <row r="9" spans="1:15" ht="25.5" customHeight="1">
      <c r="A9" s="91"/>
      <c r="B9" s="1">
        <v>4</v>
      </c>
      <c r="C9" s="4" t="s">
        <v>297</v>
      </c>
      <c r="D9" s="1">
        <f>E9+F9+G9</f>
        <v>64</v>
      </c>
      <c r="E9" s="1">
        <f>F9*3</f>
        <v>48</v>
      </c>
      <c r="F9" s="1">
        <v>16</v>
      </c>
      <c r="G9" s="1"/>
      <c r="H9" s="17"/>
      <c r="I9" s="1" t="s">
        <v>15</v>
      </c>
      <c r="J9" s="1"/>
      <c r="K9" s="1"/>
      <c r="L9" s="1"/>
      <c r="M9" s="1">
        <v>16</v>
      </c>
      <c r="N9" s="1"/>
      <c r="O9" s="1" t="s">
        <v>484</v>
      </c>
    </row>
    <row r="10" spans="1:28" ht="25.5" customHeight="1">
      <c r="A10" s="91" t="s">
        <v>180</v>
      </c>
      <c r="B10" s="1">
        <v>5</v>
      </c>
      <c r="C10" s="2" t="s">
        <v>144</v>
      </c>
      <c r="D10" s="1">
        <f aca="true" t="shared" si="0" ref="D10:D24">E10+F10+G10</f>
        <v>140</v>
      </c>
      <c r="E10" s="1">
        <f aca="true" t="shared" si="1" ref="E10:E24">F10*3</f>
        <v>102</v>
      </c>
      <c r="F10" s="1">
        <v>34</v>
      </c>
      <c r="G10" s="22">
        <v>4</v>
      </c>
      <c r="H10" s="1" t="s">
        <v>15</v>
      </c>
      <c r="I10" s="15"/>
      <c r="J10" s="1">
        <v>34</v>
      </c>
      <c r="K10" s="1"/>
      <c r="L10" s="1"/>
      <c r="M10" s="1"/>
      <c r="N10" s="1"/>
      <c r="O10" s="1" t="s">
        <v>484</v>
      </c>
      <c r="P10" s="9"/>
      <c r="Q10" s="10"/>
      <c r="R10" s="8"/>
      <c r="S10" s="8"/>
      <c r="T10" s="8"/>
      <c r="U10" s="8"/>
      <c r="V10" s="8"/>
      <c r="W10" s="8"/>
      <c r="X10" s="8"/>
      <c r="Y10" s="8"/>
      <c r="Z10" s="8"/>
      <c r="AA10" s="8"/>
      <c r="AB10" s="36"/>
    </row>
    <row r="11" spans="1:15" ht="25.5" customHeight="1">
      <c r="A11" s="91"/>
      <c r="B11" s="1">
        <v>6</v>
      </c>
      <c r="C11" s="13" t="s">
        <v>142</v>
      </c>
      <c r="D11" s="1">
        <f t="shared" si="0"/>
        <v>148</v>
      </c>
      <c r="E11" s="1">
        <f t="shared" si="1"/>
        <v>108</v>
      </c>
      <c r="F11" s="1">
        <v>36</v>
      </c>
      <c r="G11" s="22">
        <v>4</v>
      </c>
      <c r="H11" s="1" t="s">
        <v>15</v>
      </c>
      <c r="I11" s="15"/>
      <c r="J11" s="1">
        <v>36</v>
      </c>
      <c r="L11" s="1"/>
      <c r="M11" s="1"/>
      <c r="N11" s="1"/>
      <c r="O11" s="1"/>
    </row>
    <row r="12" spans="1:15" ht="25.5" customHeight="1">
      <c r="A12" s="91"/>
      <c r="B12" s="1">
        <v>7</v>
      </c>
      <c r="C12" s="13" t="s">
        <v>143</v>
      </c>
      <c r="D12" s="1">
        <f t="shared" si="0"/>
        <v>124</v>
      </c>
      <c r="E12" s="1">
        <f t="shared" si="1"/>
        <v>90</v>
      </c>
      <c r="F12" s="1">
        <v>30</v>
      </c>
      <c r="G12" s="22">
        <v>4</v>
      </c>
      <c r="H12" s="1" t="s">
        <v>15</v>
      </c>
      <c r="I12" s="15"/>
      <c r="J12" s="15"/>
      <c r="K12" s="40"/>
      <c r="L12" s="1">
        <v>30</v>
      </c>
      <c r="N12" s="1"/>
      <c r="O12" s="1"/>
    </row>
    <row r="13" spans="1:15" ht="25.5" customHeight="1">
      <c r="A13" s="91"/>
      <c r="B13" s="1">
        <v>8</v>
      </c>
      <c r="C13" s="13" t="s">
        <v>25</v>
      </c>
      <c r="D13" s="1">
        <f t="shared" si="0"/>
        <v>132</v>
      </c>
      <c r="E13" s="1">
        <f t="shared" si="1"/>
        <v>96</v>
      </c>
      <c r="F13" s="1">
        <v>32</v>
      </c>
      <c r="G13" s="22">
        <v>4</v>
      </c>
      <c r="H13" s="1" t="s">
        <v>15</v>
      </c>
      <c r="I13" s="15"/>
      <c r="J13" s="15"/>
      <c r="K13" s="1">
        <v>32</v>
      </c>
      <c r="L13" s="1"/>
      <c r="M13" s="40"/>
      <c r="N13" s="1"/>
      <c r="O13" s="1"/>
    </row>
    <row r="14" spans="1:15" ht="25.5" customHeight="1">
      <c r="A14" s="91"/>
      <c r="B14" s="1">
        <v>9</v>
      </c>
      <c r="C14" s="13" t="s">
        <v>145</v>
      </c>
      <c r="D14" s="1">
        <f t="shared" si="0"/>
        <v>112</v>
      </c>
      <c r="E14" s="1">
        <f t="shared" si="1"/>
        <v>84</v>
      </c>
      <c r="F14" s="1">
        <v>28</v>
      </c>
      <c r="G14" s="22"/>
      <c r="H14" s="1"/>
      <c r="I14" s="1" t="s">
        <v>15</v>
      </c>
      <c r="J14" s="15"/>
      <c r="K14" s="1"/>
      <c r="L14" s="1">
        <v>28</v>
      </c>
      <c r="M14" s="1"/>
      <c r="N14" s="1"/>
      <c r="O14" s="1"/>
    </row>
    <row r="15" spans="1:15" ht="25.5" customHeight="1">
      <c r="A15" s="91"/>
      <c r="B15" s="1">
        <v>10</v>
      </c>
      <c r="C15" s="13" t="s">
        <v>146</v>
      </c>
      <c r="D15" s="1">
        <f t="shared" si="0"/>
        <v>132</v>
      </c>
      <c r="E15" s="1">
        <f t="shared" si="1"/>
        <v>96</v>
      </c>
      <c r="F15" s="1">
        <v>32</v>
      </c>
      <c r="G15" s="22">
        <v>4</v>
      </c>
      <c r="H15" s="1" t="s">
        <v>15</v>
      </c>
      <c r="I15" s="15"/>
      <c r="J15" s="15"/>
      <c r="K15" s="1"/>
      <c r="M15" s="1">
        <v>32</v>
      </c>
      <c r="N15" s="1"/>
      <c r="O15" s="1"/>
    </row>
    <row r="16" spans="1:15" ht="25.5" customHeight="1">
      <c r="A16" s="91"/>
      <c r="B16" s="1">
        <v>11</v>
      </c>
      <c r="C16" s="13" t="s">
        <v>147</v>
      </c>
      <c r="D16" s="1">
        <f t="shared" si="0"/>
        <v>148</v>
      </c>
      <c r="E16" s="1">
        <f t="shared" si="1"/>
        <v>108</v>
      </c>
      <c r="F16" s="1">
        <v>36</v>
      </c>
      <c r="G16" s="22">
        <v>4</v>
      </c>
      <c r="H16" s="1" t="s">
        <v>15</v>
      </c>
      <c r="I16" s="15"/>
      <c r="J16" s="15">
        <v>36</v>
      </c>
      <c r="K16" s="1"/>
      <c r="L16" s="1"/>
      <c r="M16" s="1"/>
      <c r="N16" s="1"/>
      <c r="O16" s="1"/>
    </row>
    <row r="17" spans="1:15" ht="25.5" customHeight="1">
      <c r="A17" s="91"/>
      <c r="B17" s="1">
        <v>12</v>
      </c>
      <c r="C17" s="37" t="s">
        <v>148</v>
      </c>
      <c r="D17" s="1">
        <f t="shared" si="0"/>
        <v>116</v>
      </c>
      <c r="E17" s="1">
        <f t="shared" si="1"/>
        <v>84</v>
      </c>
      <c r="F17" s="1">
        <v>28</v>
      </c>
      <c r="G17" s="22">
        <v>4</v>
      </c>
      <c r="H17" s="1" t="s">
        <v>15</v>
      </c>
      <c r="I17" s="15"/>
      <c r="J17" s="15"/>
      <c r="K17" s="1"/>
      <c r="L17" s="1">
        <v>28</v>
      </c>
      <c r="M17" s="1"/>
      <c r="N17" s="1"/>
      <c r="O17" s="1"/>
    </row>
    <row r="18" spans="1:15" ht="25.5" customHeight="1">
      <c r="A18" s="91"/>
      <c r="B18" s="1">
        <v>13</v>
      </c>
      <c r="C18" s="37" t="s">
        <v>149</v>
      </c>
      <c r="D18" s="1">
        <f t="shared" si="0"/>
        <v>124</v>
      </c>
      <c r="E18" s="1">
        <f t="shared" si="1"/>
        <v>90</v>
      </c>
      <c r="F18" s="1">
        <v>30</v>
      </c>
      <c r="G18" s="22">
        <v>4</v>
      </c>
      <c r="H18" s="1" t="s">
        <v>15</v>
      </c>
      <c r="I18" s="25"/>
      <c r="J18" s="25"/>
      <c r="K18" s="25">
        <v>30</v>
      </c>
      <c r="L18" s="1"/>
      <c r="M18" s="25"/>
      <c r="N18" s="25"/>
      <c r="O18" s="1"/>
    </row>
    <row r="19" spans="1:15" ht="25.5" customHeight="1">
      <c r="A19" s="91" t="s">
        <v>20</v>
      </c>
      <c r="B19" s="1">
        <v>14</v>
      </c>
      <c r="C19" s="13" t="s">
        <v>141</v>
      </c>
      <c r="D19" s="1">
        <f t="shared" si="0"/>
        <v>132</v>
      </c>
      <c r="E19" s="1">
        <f t="shared" si="1"/>
        <v>96</v>
      </c>
      <c r="F19" s="1">
        <v>32</v>
      </c>
      <c r="G19" s="22">
        <v>4</v>
      </c>
      <c r="H19" s="1" t="s">
        <v>15</v>
      </c>
      <c r="I19" s="15"/>
      <c r="J19" s="15"/>
      <c r="K19" s="1"/>
      <c r="L19" s="1">
        <v>32</v>
      </c>
      <c r="M19" s="1"/>
      <c r="N19" s="1"/>
      <c r="O19" s="1"/>
    </row>
    <row r="20" spans="1:15" ht="25.5" customHeight="1">
      <c r="A20" s="91"/>
      <c r="B20" s="1">
        <v>15</v>
      </c>
      <c r="C20" s="13" t="s">
        <v>150</v>
      </c>
      <c r="D20" s="1">
        <f t="shared" si="0"/>
        <v>112</v>
      </c>
      <c r="E20" s="1">
        <f t="shared" si="1"/>
        <v>84</v>
      </c>
      <c r="F20" s="1">
        <v>28</v>
      </c>
      <c r="G20" s="24"/>
      <c r="H20" s="1" t="s">
        <v>15</v>
      </c>
      <c r="I20" s="1"/>
      <c r="J20" s="1"/>
      <c r="K20" s="1"/>
      <c r="L20" s="40"/>
      <c r="M20" s="15">
        <v>28</v>
      </c>
      <c r="N20" s="1"/>
      <c r="O20" s="1"/>
    </row>
    <row r="21" spans="1:15" ht="25.5" customHeight="1">
      <c r="A21" s="91"/>
      <c r="B21" s="1">
        <v>16</v>
      </c>
      <c r="C21" s="13" t="s">
        <v>151</v>
      </c>
      <c r="D21" s="1">
        <f t="shared" si="0"/>
        <v>112</v>
      </c>
      <c r="E21" s="1">
        <f t="shared" si="1"/>
        <v>84</v>
      </c>
      <c r="F21" s="1">
        <v>28</v>
      </c>
      <c r="G21" s="22"/>
      <c r="H21" s="1" t="s">
        <v>15</v>
      </c>
      <c r="I21" s="15"/>
      <c r="J21" s="15"/>
      <c r="K21" s="40"/>
      <c r="L21" s="1"/>
      <c r="M21" s="1">
        <v>28</v>
      </c>
      <c r="N21" s="1"/>
      <c r="O21" s="1"/>
    </row>
    <row r="22" spans="1:15" ht="25.5" customHeight="1">
      <c r="A22" s="91"/>
      <c r="B22" s="1">
        <v>17</v>
      </c>
      <c r="C22" s="13" t="s">
        <v>152</v>
      </c>
      <c r="D22" s="1">
        <f t="shared" si="0"/>
        <v>128</v>
      </c>
      <c r="E22" s="1">
        <f t="shared" si="1"/>
        <v>96</v>
      </c>
      <c r="F22" s="1">
        <v>32</v>
      </c>
      <c r="G22" s="22"/>
      <c r="H22" s="40"/>
      <c r="I22" s="1" t="s">
        <v>15</v>
      </c>
      <c r="J22" s="15"/>
      <c r="K22" s="1"/>
      <c r="L22" s="1">
        <v>32</v>
      </c>
      <c r="M22" s="1"/>
      <c r="N22" s="1"/>
      <c r="O22" s="1"/>
    </row>
    <row r="23" spans="1:15" ht="25.5" customHeight="1">
      <c r="A23" s="91"/>
      <c r="B23" s="1">
        <v>18</v>
      </c>
      <c r="C23" s="13" t="s">
        <v>153</v>
      </c>
      <c r="D23" s="1">
        <f t="shared" si="0"/>
        <v>112</v>
      </c>
      <c r="E23" s="1">
        <f t="shared" si="1"/>
        <v>84</v>
      </c>
      <c r="F23" s="1">
        <v>28</v>
      </c>
      <c r="G23" s="22"/>
      <c r="H23" s="1" t="s">
        <v>15</v>
      </c>
      <c r="I23" s="15"/>
      <c r="J23" s="15"/>
      <c r="K23" s="1"/>
      <c r="L23" s="1">
        <v>28</v>
      </c>
      <c r="M23" s="1"/>
      <c r="N23" s="1"/>
      <c r="O23" s="1"/>
    </row>
    <row r="24" spans="1:15" ht="25.5" customHeight="1">
      <c r="A24" s="91"/>
      <c r="B24" s="1">
        <v>19</v>
      </c>
      <c r="C24" s="13" t="s">
        <v>154</v>
      </c>
      <c r="D24" s="1">
        <f t="shared" si="0"/>
        <v>112</v>
      </c>
      <c r="E24" s="1">
        <f t="shared" si="1"/>
        <v>84</v>
      </c>
      <c r="F24" s="1">
        <v>28</v>
      </c>
      <c r="G24" s="22"/>
      <c r="H24" s="40"/>
      <c r="I24" s="1" t="s">
        <v>15</v>
      </c>
      <c r="J24" s="15"/>
      <c r="K24" s="1"/>
      <c r="L24" s="1"/>
      <c r="M24" s="1">
        <v>28</v>
      </c>
      <c r="N24" s="1"/>
      <c r="O24" s="1"/>
    </row>
    <row r="25" spans="1:15" ht="25.5" customHeight="1">
      <c r="A25" s="91" t="s">
        <v>17</v>
      </c>
      <c r="B25" s="1"/>
      <c r="C25" s="14" t="s">
        <v>18</v>
      </c>
      <c r="D25" s="1" t="s">
        <v>138</v>
      </c>
      <c r="E25" s="1"/>
      <c r="F25" s="1"/>
      <c r="G25" s="22"/>
      <c r="H25" s="15"/>
      <c r="I25" s="15"/>
      <c r="J25" s="15"/>
      <c r="K25" s="1"/>
      <c r="L25" s="1"/>
      <c r="M25" s="1"/>
      <c r="N25" s="1" t="s">
        <v>138</v>
      </c>
      <c r="O25" s="1"/>
    </row>
    <row r="26" spans="1:15" ht="25.5" customHeight="1">
      <c r="A26" s="91"/>
      <c r="B26" s="1"/>
      <c r="C26" s="4" t="s">
        <v>240</v>
      </c>
      <c r="D26" s="1" t="s">
        <v>139</v>
      </c>
      <c r="E26" s="1"/>
      <c r="F26" s="1"/>
      <c r="G26" s="22"/>
      <c r="H26" s="1"/>
      <c r="I26" s="1"/>
      <c r="J26" s="1"/>
      <c r="K26" s="1"/>
      <c r="L26" s="1"/>
      <c r="M26" s="1"/>
      <c r="N26" s="1" t="s">
        <v>139</v>
      </c>
      <c r="O26" s="1"/>
    </row>
    <row r="27" spans="1:15" ht="25.5" customHeight="1">
      <c r="A27" s="91"/>
      <c r="B27" s="74" t="s">
        <v>19</v>
      </c>
      <c r="C27" s="74"/>
      <c r="D27" s="1">
        <f>SUM(D6:D26)</f>
        <v>2630</v>
      </c>
      <c r="E27" s="1">
        <f>SUM(E6:E26)</f>
        <v>1938</v>
      </c>
      <c r="F27" s="1">
        <f>SUM(F6:F26)</f>
        <v>646</v>
      </c>
      <c r="G27" s="22">
        <f>SUM(G6:G26)</f>
        <v>46</v>
      </c>
      <c r="H27" s="24"/>
      <c r="I27" s="1"/>
      <c r="J27" s="1">
        <f>SUM(J6:J26)</f>
        <v>178</v>
      </c>
      <c r="K27" s="1">
        <f>SUM(K6:K26)</f>
        <v>158</v>
      </c>
      <c r="L27" s="1">
        <f>SUM(L6:L26)</f>
        <v>178</v>
      </c>
      <c r="M27" s="1">
        <f>SUM(M6:M26)</f>
        <v>132</v>
      </c>
      <c r="N27" s="1" t="s">
        <v>140</v>
      </c>
      <c r="O27" s="1"/>
    </row>
    <row r="28" spans="1:15" ht="25.5" customHeight="1">
      <c r="A28" s="90" t="s">
        <v>483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</row>
  </sheetData>
  <mergeCells count="21">
    <mergeCell ref="A19:A24"/>
    <mergeCell ref="A28:O28"/>
    <mergeCell ref="A2:A5"/>
    <mergeCell ref="A25:A27"/>
    <mergeCell ref="B27:C27"/>
    <mergeCell ref="F4:F5"/>
    <mergeCell ref="G4:G5"/>
    <mergeCell ref="H4:H5"/>
    <mergeCell ref="A1:O1"/>
    <mergeCell ref="B2:B5"/>
    <mergeCell ref="C2:C5"/>
    <mergeCell ref="D2:G2"/>
    <mergeCell ref="J2:N4"/>
    <mergeCell ref="O2:O5"/>
    <mergeCell ref="D3:D5"/>
    <mergeCell ref="E3:G3"/>
    <mergeCell ref="I4:I5"/>
    <mergeCell ref="A10:A18"/>
    <mergeCell ref="H2:I3"/>
    <mergeCell ref="E4:E5"/>
    <mergeCell ref="A6:A9"/>
  </mergeCells>
  <printOptions/>
  <pageMargins left="0.5506944444444445" right="0.5506944444444445" top="0.7868055555555555" bottom="0.7868055555555555" header="0.5111111111111111" footer="0.511111111111111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9"/>
  <sheetViews>
    <sheetView workbookViewId="0" topLeftCell="A1">
      <selection activeCell="O9" sqref="O9"/>
    </sheetView>
  </sheetViews>
  <sheetFormatPr defaultColWidth="9.00390625" defaultRowHeight="14.25"/>
  <cols>
    <col min="1" max="1" width="3.875" style="0" customWidth="1"/>
    <col min="2" max="2" width="3.875" style="6" customWidth="1"/>
    <col min="3" max="3" width="18.25390625" style="0" customWidth="1"/>
    <col min="4" max="14" width="4.75390625" style="0" customWidth="1"/>
    <col min="15" max="15" width="6.875" style="0" customWidth="1"/>
  </cols>
  <sheetData>
    <row r="1" spans="1:15" ht="30.75" customHeight="1">
      <c r="A1" s="75" t="s">
        <v>302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18.75" customHeight="1">
      <c r="A2" s="72" t="s">
        <v>0</v>
      </c>
      <c r="B2" s="72" t="s">
        <v>1</v>
      </c>
      <c r="C2" s="77" t="s">
        <v>2</v>
      </c>
      <c r="D2" s="69" t="s">
        <v>3</v>
      </c>
      <c r="E2" s="70"/>
      <c r="F2" s="70"/>
      <c r="G2" s="71"/>
      <c r="H2" s="86" t="s">
        <v>4</v>
      </c>
      <c r="I2" s="87"/>
      <c r="J2" s="80" t="s">
        <v>5</v>
      </c>
      <c r="K2" s="81"/>
      <c r="L2" s="81"/>
      <c r="M2" s="81"/>
      <c r="N2" s="81"/>
      <c r="O2" s="72" t="s">
        <v>6</v>
      </c>
    </row>
    <row r="3" spans="1:15" ht="18.75" customHeight="1">
      <c r="A3" s="76"/>
      <c r="B3" s="76"/>
      <c r="C3" s="78"/>
      <c r="D3" s="72" t="s">
        <v>7</v>
      </c>
      <c r="E3" s="69" t="s">
        <v>8</v>
      </c>
      <c r="F3" s="70"/>
      <c r="G3" s="71"/>
      <c r="H3" s="88"/>
      <c r="I3" s="89"/>
      <c r="J3" s="82"/>
      <c r="K3" s="83"/>
      <c r="L3" s="83"/>
      <c r="M3" s="83"/>
      <c r="N3" s="83"/>
      <c r="O3" s="76"/>
    </row>
    <row r="4" spans="1:15" ht="18.75" customHeight="1">
      <c r="A4" s="76"/>
      <c r="B4" s="76"/>
      <c r="C4" s="78"/>
      <c r="D4" s="76"/>
      <c r="E4" s="72" t="s">
        <v>9</v>
      </c>
      <c r="F4" s="72" t="s">
        <v>10</v>
      </c>
      <c r="G4" s="92" t="s">
        <v>11</v>
      </c>
      <c r="H4" s="72" t="s">
        <v>12</v>
      </c>
      <c r="I4" s="72" t="s">
        <v>13</v>
      </c>
      <c r="J4" s="84"/>
      <c r="K4" s="85"/>
      <c r="L4" s="85"/>
      <c r="M4" s="85"/>
      <c r="N4" s="85"/>
      <c r="O4" s="76"/>
    </row>
    <row r="5" spans="1:15" ht="18.75" customHeight="1">
      <c r="A5" s="73"/>
      <c r="B5" s="73"/>
      <c r="C5" s="79"/>
      <c r="D5" s="73"/>
      <c r="E5" s="73"/>
      <c r="F5" s="73"/>
      <c r="G5" s="93"/>
      <c r="H5" s="73"/>
      <c r="I5" s="73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73"/>
    </row>
    <row r="6" spans="1:15" ht="24.75" customHeight="1">
      <c r="A6" s="91" t="s">
        <v>14</v>
      </c>
      <c r="B6" s="1">
        <v>1</v>
      </c>
      <c r="C6" s="5" t="s">
        <v>252</v>
      </c>
      <c r="D6" s="1">
        <f>E6+F6+G6</f>
        <v>288</v>
      </c>
      <c r="E6" s="1">
        <f>F6*3</f>
        <v>216</v>
      </c>
      <c r="F6" s="1">
        <v>72</v>
      </c>
      <c r="G6" s="1"/>
      <c r="H6" s="1" t="s">
        <v>15</v>
      </c>
      <c r="I6" s="1"/>
      <c r="J6" s="1">
        <v>36</v>
      </c>
      <c r="K6" s="1">
        <v>36</v>
      </c>
      <c r="L6" s="1"/>
      <c r="M6" s="1"/>
      <c r="N6" s="1"/>
      <c r="O6" s="1"/>
    </row>
    <row r="7" spans="1:15" ht="24.75" customHeight="1">
      <c r="A7" s="91"/>
      <c r="B7" s="1">
        <v>2</v>
      </c>
      <c r="C7" s="5" t="s">
        <v>204</v>
      </c>
      <c r="D7" s="1">
        <f>E7+F7+G7</f>
        <v>288</v>
      </c>
      <c r="E7" s="1">
        <f>F7*3</f>
        <v>216</v>
      </c>
      <c r="F7" s="1">
        <v>72</v>
      </c>
      <c r="G7" s="1"/>
      <c r="H7" s="1" t="s">
        <v>15</v>
      </c>
      <c r="I7" s="1"/>
      <c r="J7" s="1">
        <v>36</v>
      </c>
      <c r="K7" s="1">
        <v>36</v>
      </c>
      <c r="L7" s="1"/>
      <c r="M7" s="1"/>
      <c r="N7" s="1"/>
      <c r="O7" s="1"/>
    </row>
    <row r="8" spans="1:16" ht="24.75" customHeight="1">
      <c r="A8" s="91"/>
      <c r="B8" s="1">
        <v>3</v>
      </c>
      <c r="C8" s="5" t="s">
        <v>251</v>
      </c>
      <c r="D8" s="1">
        <f>E8+F8+G8</f>
        <v>106</v>
      </c>
      <c r="E8" s="1">
        <f>F8*3</f>
        <v>72</v>
      </c>
      <c r="F8" s="1">
        <v>24</v>
      </c>
      <c r="G8" s="1">
        <v>10</v>
      </c>
      <c r="H8" s="1" t="s">
        <v>15</v>
      </c>
      <c r="I8" s="1"/>
      <c r="J8" s="1"/>
      <c r="K8" s="1">
        <v>24</v>
      </c>
      <c r="L8" s="1"/>
      <c r="M8" s="1"/>
      <c r="N8" s="1"/>
      <c r="O8" s="1"/>
      <c r="P8" s="7"/>
    </row>
    <row r="9" spans="1:15" ht="24.75" customHeight="1">
      <c r="A9" s="91"/>
      <c r="B9" s="1">
        <v>4</v>
      </c>
      <c r="C9" s="4" t="s">
        <v>297</v>
      </c>
      <c r="D9" s="1">
        <f>E9+F9+G9</f>
        <v>64</v>
      </c>
      <c r="E9" s="1">
        <f>F9*3</f>
        <v>48</v>
      </c>
      <c r="F9" s="1">
        <v>16</v>
      </c>
      <c r="G9" s="1"/>
      <c r="H9" s="17"/>
      <c r="I9" s="1" t="s">
        <v>15</v>
      </c>
      <c r="J9" s="1"/>
      <c r="K9" s="1"/>
      <c r="L9" s="1"/>
      <c r="M9" s="1">
        <v>16</v>
      </c>
      <c r="N9" s="1"/>
      <c r="O9" s="1" t="s">
        <v>484</v>
      </c>
    </row>
    <row r="10" spans="1:28" ht="24.75" customHeight="1">
      <c r="A10" s="94" t="s">
        <v>16</v>
      </c>
      <c r="B10" s="1">
        <v>5</v>
      </c>
      <c r="C10" s="32" t="s">
        <v>157</v>
      </c>
      <c r="D10" s="1">
        <f aca="true" t="shared" si="0" ref="D10:D25">E10+F10+G10</f>
        <v>112</v>
      </c>
      <c r="E10" s="1">
        <f aca="true" t="shared" si="1" ref="E10:E25">F10*3</f>
        <v>84</v>
      </c>
      <c r="F10" s="1">
        <v>28</v>
      </c>
      <c r="G10" s="1"/>
      <c r="H10" s="1" t="s">
        <v>15</v>
      </c>
      <c r="I10" s="15"/>
      <c r="J10" s="15">
        <v>28</v>
      </c>
      <c r="K10" s="1"/>
      <c r="L10" s="15"/>
      <c r="M10" s="15"/>
      <c r="N10" s="1"/>
      <c r="O10" s="1"/>
      <c r="P10" s="9"/>
      <c r="Q10" s="10"/>
      <c r="R10" s="8"/>
      <c r="S10" s="8"/>
      <c r="T10" s="8"/>
      <c r="U10" s="8"/>
      <c r="V10" s="8"/>
      <c r="W10" s="8"/>
      <c r="X10" s="8"/>
      <c r="Y10" s="8"/>
      <c r="Z10" s="8"/>
      <c r="AA10" s="8"/>
      <c r="AB10" s="3"/>
    </row>
    <row r="11" spans="1:28" ht="24.75" customHeight="1">
      <c r="A11" s="95"/>
      <c r="B11" s="1">
        <v>6</v>
      </c>
      <c r="C11" s="19" t="s">
        <v>158</v>
      </c>
      <c r="D11" s="1">
        <f t="shared" si="0"/>
        <v>144</v>
      </c>
      <c r="E11" s="1">
        <f t="shared" si="1"/>
        <v>108</v>
      </c>
      <c r="F11" s="22">
        <v>36</v>
      </c>
      <c r="G11" s="1"/>
      <c r="H11" s="1" t="s">
        <v>15</v>
      </c>
      <c r="I11" s="15"/>
      <c r="J11" s="15">
        <v>36</v>
      </c>
      <c r="K11" s="1"/>
      <c r="L11" s="1"/>
      <c r="M11" s="15"/>
      <c r="N11" s="1"/>
      <c r="O11" s="1" t="s">
        <v>484</v>
      </c>
      <c r="P11" s="9"/>
      <c r="Q11" s="10"/>
      <c r="R11" s="8"/>
      <c r="S11" s="8"/>
      <c r="T11" s="8"/>
      <c r="U11" s="8"/>
      <c r="V11" s="8"/>
      <c r="W11" s="8"/>
      <c r="X11" s="8"/>
      <c r="Y11" s="8"/>
      <c r="Z11" s="8"/>
      <c r="AA11" s="8"/>
      <c r="AB11" s="3"/>
    </row>
    <row r="12" spans="1:15" ht="24.75" customHeight="1">
      <c r="A12" s="95"/>
      <c r="B12" s="1">
        <v>7</v>
      </c>
      <c r="C12" s="19" t="s">
        <v>125</v>
      </c>
      <c r="D12" s="1">
        <f t="shared" si="0"/>
        <v>136</v>
      </c>
      <c r="E12" s="1">
        <f t="shared" si="1"/>
        <v>102</v>
      </c>
      <c r="F12" s="22">
        <v>34</v>
      </c>
      <c r="G12" s="1"/>
      <c r="H12" s="1" t="s">
        <v>15</v>
      </c>
      <c r="I12" s="1"/>
      <c r="J12" s="1"/>
      <c r="L12" s="1">
        <v>34</v>
      </c>
      <c r="M12" s="1"/>
      <c r="N12" s="1"/>
      <c r="O12" s="1"/>
    </row>
    <row r="13" spans="1:15" ht="24.75" customHeight="1">
      <c r="A13" s="95"/>
      <c r="B13" s="1">
        <v>8</v>
      </c>
      <c r="C13" s="32" t="s">
        <v>147</v>
      </c>
      <c r="D13" s="1">
        <f t="shared" si="0"/>
        <v>144</v>
      </c>
      <c r="E13" s="1">
        <f t="shared" si="1"/>
        <v>108</v>
      </c>
      <c r="F13" s="22">
        <v>36</v>
      </c>
      <c r="G13" s="15"/>
      <c r="H13" s="1" t="s">
        <v>15</v>
      </c>
      <c r="I13" s="15"/>
      <c r="J13" s="17"/>
      <c r="K13" s="1">
        <v>36</v>
      </c>
      <c r="L13" s="40"/>
      <c r="M13" s="1"/>
      <c r="N13" s="1"/>
      <c r="O13" s="1"/>
    </row>
    <row r="14" spans="1:15" ht="24.75" customHeight="1">
      <c r="A14" s="95"/>
      <c r="B14" s="1">
        <v>9</v>
      </c>
      <c r="C14" s="19" t="s">
        <v>159</v>
      </c>
      <c r="D14" s="1">
        <f t="shared" si="0"/>
        <v>116</v>
      </c>
      <c r="E14" s="1">
        <f t="shared" si="1"/>
        <v>84</v>
      </c>
      <c r="F14" s="1">
        <v>28</v>
      </c>
      <c r="G14" s="1">
        <v>4</v>
      </c>
      <c r="I14" s="1" t="s">
        <v>15</v>
      </c>
      <c r="J14" s="1"/>
      <c r="K14" s="1">
        <v>28</v>
      </c>
      <c r="L14" s="17"/>
      <c r="M14" s="1"/>
      <c r="N14" s="1"/>
      <c r="O14" s="1"/>
    </row>
    <row r="15" spans="1:15" ht="24.75" customHeight="1">
      <c r="A15" s="95"/>
      <c r="B15" s="1">
        <v>10</v>
      </c>
      <c r="C15" s="19" t="s">
        <v>126</v>
      </c>
      <c r="D15" s="1">
        <f t="shared" si="0"/>
        <v>136</v>
      </c>
      <c r="E15" s="1">
        <f t="shared" si="1"/>
        <v>102</v>
      </c>
      <c r="F15" s="22">
        <v>34</v>
      </c>
      <c r="G15" s="1"/>
      <c r="H15" s="1" t="s">
        <v>15</v>
      </c>
      <c r="I15" s="1"/>
      <c r="J15" s="17"/>
      <c r="K15" s="17"/>
      <c r="L15" s="1">
        <v>34</v>
      </c>
      <c r="M15" s="1"/>
      <c r="N15" s="1"/>
      <c r="O15" s="1"/>
    </row>
    <row r="16" spans="1:15" ht="24.75" customHeight="1">
      <c r="A16" s="95"/>
      <c r="B16" s="1">
        <v>11</v>
      </c>
      <c r="C16" s="27" t="s">
        <v>127</v>
      </c>
      <c r="D16" s="1">
        <f t="shared" si="0"/>
        <v>136</v>
      </c>
      <c r="E16" s="1">
        <f t="shared" si="1"/>
        <v>102</v>
      </c>
      <c r="F16" s="15">
        <v>34</v>
      </c>
      <c r="G16" s="15"/>
      <c r="H16" s="1" t="s">
        <v>15</v>
      </c>
      <c r="I16" s="15"/>
      <c r="J16" s="15">
        <v>34</v>
      </c>
      <c r="K16" s="17"/>
      <c r="L16" s="15"/>
      <c r="M16" s="1"/>
      <c r="N16" s="1"/>
      <c r="O16" s="1"/>
    </row>
    <row r="17" spans="1:15" ht="24.75" customHeight="1">
      <c r="A17" s="95"/>
      <c r="B17" s="1">
        <v>12</v>
      </c>
      <c r="C17" s="19" t="s">
        <v>155</v>
      </c>
      <c r="D17" s="1">
        <f t="shared" si="0"/>
        <v>184</v>
      </c>
      <c r="E17" s="1">
        <f t="shared" si="1"/>
        <v>138</v>
      </c>
      <c r="F17" s="22">
        <v>46</v>
      </c>
      <c r="G17" s="1"/>
      <c r="H17" s="1" t="s">
        <v>15</v>
      </c>
      <c r="I17" s="15"/>
      <c r="J17" s="15"/>
      <c r="K17" s="15">
        <v>46</v>
      </c>
      <c r="L17" s="1"/>
      <c r="M17" s="15"/>
      <c r="N17" s="1"/>
      <c r="O17" s="1"/>
    </row>
    <row r="18" spans="1:15" ht="24.75" customHeight="1">
      <c r="A18" s="95"/>
      <c r="B18" s="1">
        <v>13</v>
      </c>
      <c r="C18" s="19" t="s">
        <v>160</v>
      </c>
      <c r="D18" s="1">
        <f t="shared" si="0"/>
        <v>128</v>
      </c>
      <c r="E18" s="1">
        <f t="shared" si="1"/>
        <v>96</v>
      </c>
      <c r="F18" s="1">
        <v>32</v>
      </c>
      <c r="G18" s="1"/>
      <c r="H18" s="1" t="s">
        <v>15</v>
      </c>
      <c r="I18" s="1"/>
      <c r="J18" s="1"/>
      <c r="K18" s="1"/>
      <c r="L18" s="17"/>
      <c r="M18" s="1">
        <v>32</v>
      </c>
      <c r="N18" s="1"/>
      <c r="O18" s="1"/>
    </row>
    <row r="19" spans="1:15" ht="24.75" customHeight="1">
      <c r="A19" s="95"/>
      <c r="B19" s="1">
        <v>14</v>
      </c>
      <c r="C19" s="19" t="s">
        <v>128</v>
      </c>
      <c r="D19" s="1">
        <f t="shared" si="0"/>
        <v>144</v>
      </c>
      <c r="E19" s="1">
        <f t="shared" si="1"/>
        <v>108</v>
      </c>
      <c r="F19" s="22">
        <v>36</v>
      </c>
      <c r="G19" s="15"/>
      <c r="H19" s="1" t="s">
        <v>15</v>
      </c>
      <c r="I19" s="15"/>
      <c r="J19" s="17"/>
      <c r="K19" s="17"/>
      <c r="L19" s="15">
        <v>36</v>
      </c>
      <c r="M19" s="15"/>
      <c r="N19" s="1"/>
      <c r="O19" s="1"/>
    </row>
    <row r="20" spans="1:15" ht="24.75" customHeight="1">
      <c r="A20" s="95"/>
      <c r="B20" s="1">
        <v>15</v>
      </c>
      <c r="C20" s="19" t="s">
        <v>156</v>
      </c>
      <c r="D20" s="1">
        <f t="shared" si="0"/>
        <v>128</v>
      </c>
      <c r="E20" s="1">
        <f t="shared" si="1"/>
        <v>96</v>
      </c>
      <c r="F20" s="15">
        <v>32</v>
      </c>
      <c r="G20" s="15"/>
      <c r="H20" s="1" t="s">
        <v>15</v>
      </c>
      <c r="I20" s="15"/>
      <c r="J20" s="15"/>
      <c r="K20" s="17"/>
      <c r="M20" s="15">
        <v>32</v>
      </c>
      <c r="N20" s="15"/>
      <c r="O20" s="1"/>
    </row>
    <row r="21" spans="1:15" ht="24.75" customHeight="1">
      <c r="A21" s="94" t="s">
        <v>20</v>
      </c>
      <c r="B21" s="1">
        <v>16</v>
      </c>
      <c r="C21" s="19" t="s">
        <v>162</v>
      </c>
      <c r="D21" s="1">
        <f t="shared" si="0"/>
        <v>128</v>
      </c>
      <c r="E21" s="1">
        <f t="shared" si="1"/>
        <v>96</v>
      </c>
      <c r="F21" s="15">
        <v>32</v>
      </c>
      <c r="G21" s="1"/>
      <c r="I21" s="1" t="s">
        <v>15</v>
      </c>
      <c r="J21" s="15"/>
      <c r="K21" s="15"/>
      <c r="L21" s="15">
        <v>32</v>
      </c>
      <c r="N21" s="1"/>
      <c r="O21" s="1"/>
    </row>
    <row r="22" spans="1:15" ht="24.75" customHeight="1">
      <c r="A22" s="95"/>
      <c r="B22" s="1">
        <v>17</v>
      </c>
      <c r="C22" s="19" t="s">
        <v>163</v>
      </c>
      <c r="D22" s="1">
        <f t="shared" si="0"/>
        <v>120</v>
      </c>
      <c r="E22" s="1">
        <f t="shared" si="1"/>
        <v>90</v>
      </c>
      <c r="F22" s="1">
        <v>30</v>
      </c>
      <c r="G22" s="1"/>
      <c r="H22" s="1" t="s">
        <v>15</v>
      </c>
      <c r="J22" s="1"/>
      <c r="K22" s="1"/>
      <c r="L22" s="1"/>
      <c r="M22" s="1">
        <v>30</v>
      </c>
      <c r="N22" s="1"/>
      <c r="O22" s="1"/>
    </row>
    <row r="23" spans="1:15" ht="24.75" customHeight="1">
      <c r="A23" s="95"/>
      <c r="B23" s="1">
        <v>18</v>
      </c>
      <c r="C23" s="41" t="s">
        <v>164</v>
      </c>
      <c r="D23" s="1">
        <f t="shared" si="0"/>
        <v>128</v>
      </c>
      <c r="E23" s="1">
        <f t="shared" si="1"/>
        <v>96</v>
      </c>
      <c r="F23" s="15">
        <v>32</v>
      </c>
      <c r="G23" s="17"/>
      <c r="H23" s="1" t="s">
        <v>15</v>
      </c>
      <c r="I23" s="17"/>
      <c r="J23" s="17"/>
      <c r="K23" s="17"/>
      <c r="L23" s="1">
        <v>32</v>
      </c>
      <c r="M23" s="17"/>
      <c r="N23" s="1"/>
      <c r="O23" s="1"/>
    </row>
    <row r="24" spans="1:15" ht="24.75" customHeight="1">
      <c r="A24" s="95"/>
      <c r="B24" s="1">
        <v>19</v>
      </c>
      <c r="C24" s="41" t="s">
        <v>161</v>
      </c>
      <c r="D24" s="1">
        <f t="shared" si="0"/>
        <v>128</v>
      </c>
      <c r="E24" s="1">
        <f t="shared" si="1"/>
        <v>96</v>
      </c>
      <c r="F24" s="1">
        <v>32</v>
      </c>
      <c r="G24" s="1"/>
      <c r="H24" s="1" t="s">
        <v>15</v>
      </c>
      <c r="I24" s="1"/>
      <c r="J24" s="1"/>
      <c r="K24" s="17"/>
      <c r="M24" s="1">
        <v>32</v>
      </c>
      <c r="N24" s="1"/>
      <c r="O24" s="1"/>
    </row>
    <row r="25" spans="1:15" ht="24.75" customHeight="1">
      <c r="A25" s="95"/>
      <c r="B25" s="1">
        <v>20</v>
      </c>
      <c r="C25" s="41" t="s">
        <v>165</v>
      </c>
      <c r="D25" s="1">
        <f t="shared" si="0"/>
        <v>112</v>
      </c>
      <c r="E25" s="1">
        <f t="shared" si="1"/>
        <v>84</v>
      </c>
      <c r="F25" s="1">
        <v>28</v>
      </c>
      <c r="G25" s="17"/>
      <c r="H25" s="17"/>
      <c r="I25" s="1" t="s">
        <v>15</v>
      </c>
      <c r="J25" s="17"/>
      <c r="K25" s="17"/>
      <c r="L25" s="17"/>
      <c r="M25" s="1">
        <v>28</v>
      </c>
      <c r="N25" s="1"/>
      <c r="O25" s="1"/>
    </row>
    <row r="26" spans="1:15" ht="24.75" customHeight="1">
      <c r="A26" s="96" t="s">
        <v>17</v>
      </c>
      <c r="B26" s="1"/>
      <c r="C26" s="5" t="s">
        <v>18</v>
      </c>
      <c r="D26" s="1" t="s">
        <v>108</v>
      </c>
      <c r="E26" s="15"/>
      <c r="F26" s="1"/>
      <c r="G26" s="1"/>
      <c r="H26" s="1"/>
      <c r="I26" s="1"/>
      <c r="J26" s="1"/>
      <c r="K26" s="1"/>
      <c r="L26" s="1"/>
      <c r="M26" s="1"/>
      <c r="N26" s="1" t="s">
        <v>138</v>
      </c>
      <c r="O26" s="1"/>
    </row>
    <row r="27" spans="1:15" ht="24.75" customHeight="1">
      <c r="A27" s="96"/>
      <c r="B27" s="1"/>
      <c r="C27" s="5" t="s">
        <v>100</v>
      </c>
      <c r="D27" s="1" t="s">
        <v>139</v>
      </c>
      <c r="E27" s="15"/>
      <c r="F27" s="1"/>
      <c r="G27" s="1"/>
      <c r="H27" s="1"/>
      <c r="I27" s="1"/>
      <c r="J27" s="1"/>
      <c r="K27" s="1"/>
      <c r="L27" s="1"/>
      <c r="M27" s="1"/>
      <c r="N27" s="1" t="s">
        <v>139</v>
      </c>
      <c r="O27" s="1"/>
    </row>
    <row r="28" spans="1:15" ht="24.75" customHeight="1">
      <c r="A28" s="96"/>
      <c r="B28" s="74" t="s">
        <v>19</v>
      </c>
      <c r="C28" s="74"/>
      <c r="D28" s="1">
        <f>SUM(D6:D27)</f>
        <v>2870</v>
      </c>
      <c r="E28" s="1">
        <f>SUM(E6:E27)</f>
        <v>2142</v>
      </c>
      <c r="F28" s="1">
        <f>SUM(F6:F27)</f>
        <v>714</v>
      </c>
      <c r="G28" s="1">
        <f>SUM(G6:G27)</f>
        <v>14</v>
      </c>
      <c r="H28" s="1"/>
      <c r="I28" s="1"/>
      <c r="J28" s="1">
        <f>SUM(J6:J27)</f>
        <v>170</v>
      </c>
      <c r="K28" s="1">
        <f>SUM(K6:K27)</f>
        <v>206</v>
      </c>
      <c r="L28" s="1">
        <f>SUM(L6:L27)</f>
        <v>168</v>
      </c>
      <c r="M28" s="1">
        <f>SUM(M6:M27)</f>
        <v>170</v>
      </c>
      <c r="N28" s="1" t="s">
        <v>140</v>
      </c>
      <c r="O28" s="1"/>
    </row>
    <row r="29" spans="1:15" ht="24.75" customHeight="1">
      <c r="A29" s="90" t="s">
        <v>483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</row>
  </sheetData>
  <mergeCells count="21">
    <mergeCell ref="A29:O29"/>
    <mergeCell ref="A1:O1"/>
    <mergeCell ref="F4:F5"/>
    <mergeCell ref="G4:G5"/>
    <mergeCell ref="D2:G2"/>
    <mergeCell ref="B2:B5"/>
    <mergeCell ref="C2:C5"/>
    <mergeCell ref="D3:D5"/>
    <mergeCell ref="O2:O5"/>
    <mergeCell ref="E4:E5"/>
    <mergeCell ref="A2:A5"/>
    <mergeCell ref="E3:G3"/>
    <mergeCell ref="J2:N4"/>
    <mergeCell ref="H2:I3"/>
    <mergeCell ref="H4:H5"/>
    <mergeCell ref="I4:I5"/>
    <mergeCell ref="B28:C28"/>
    <mergeCell ref="A10:A20"/>
    <mergeCell ref="A6:A9"/>
    <mergeCell ref="A21:A25"/>
    <mergeCell ref="A26:A28"/>
  </mergeCells>
  <printOptions/>
  <pageMargins left="0.5506944444444445" right="0.5506944444444445" top="0.7868055555555555" bottom="0.7868055555555555" header="0.5111111111111111" footer="0.5111111111111111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29"/>
  <sheetViews>
    <sheetView tabSelected="1" workbookViewId="0" topLeftCell="A1">
      <selection activeCell="S19" sqref="S19"/>
    </sheetView>
  </sheetViews>
  <sheetFormatPr defaultColWidth="9.00390625" defaultRowHeight="14.25"/>
  <cols>
    <col min="1" max="1" width="3.75390625" style="0" customWidth="1"/>
    <col min="2" max="2" width="3.75390625" style="6" customWidth="1"/>
    <col min="3" max="3" width="17.625" style="0" customWidth="1"/>
    <col min="4" max="14" width="4.875" style="0" customWidth="1"/>
    <col min="15" max="15" width="6.25390625" style="0" customWidth="1"/>
  </cols>
  <sheetData>
    <row r="1" spans="1:15" ht="31.5" customHeight="1">
      <c r="A1" s="75" t="s">
        <v>301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18" customHeight="1">
      <c r="A2" s="72" t="s">
        <v>0</v>
      </c>
      <c r="B2" s="72" t="s">
        <v>1</v>
      </c>
      <c r="C2" s="77" t="s">
        <v>2</v>
      </c>
      <c r="D2" s="69" t="s">
        <v>3</v>
      </c>
      <c r="E2" s="70"/>
      <c r="F2" s="70"/>
      <c r="G2" s="71"/>
      <c r="H2" s="86" t="s">
        <v>4</v>
      </c>
      <c r="I2" s="87"/>
      <c r="J2" s="80" t="s">
        <v>5</v>
      </c>
      <c r="K2" s="81"/>
      <c r="L2" s="81"/>
      <c r="M2" s="81"/>
      <c r="N2" s="81"/>
      <c r="O2" s="72" t="s">
        <v>6</v>
      </c>
    </row>
    <row r="3" spans="1:15" ht="18" customHeight="1">
      <c r="A3" s="76"/>
      <c r="B3" s="76"/>
      <c r="C3" s="78"/>
      <c r="D3" s="72" t="s">
        <v>7</v>
      </c>
      <c r="E3" s="69" t="s">
        <v>8</v>
      </c>
      <c r="F3" s="70"/>
      <c r="G3" s="71"/>
      <c r="H3" s="88"/>
      <c r="I3" s="89"/>
      <c r="J3" s="82"/>
      <c r="K3" s="83"/>
      <c r="L3" s="83"/>
      <c r="M3" s="83"/>
      <c r="N3" s="83"/>
      <c r="O3" s="76"/>
    </row>
    <row r="4" spans="1:15" ht="18" customHeight="1">
      <c r="A4" s="76"/>
      <c r="B4" s="76"/>
      <c r="C4" s="78"/>
      <c r="D4" s="76"/>
      <c r="E4" s="72" t="s">
        <v>195</v>
      </c>
      <c r="F4" s="72" t="s">
        <v>196</v>
      </c>
      <c r="G4" s="72" t="s">
        <v>197</v>
      </c>
      <c r="H4" s="72" t="s">
        <v>12</v>
      </c>
      <c r="I4" s="72" t="s">
        <v>13</v>
      </c>
      <c r="J4" s="84"/>
      <c r="K4" s="85"/>
      <c r="L4" s="85"/>
      <c r="M4" s="85"/>
      <c r="N4" s="85"/>
      <c r="O4" s="76"/>
    </row>
    <row r="5" spans="1:15" ht="18" customHeight="1">
      <c r="A5" s="73"/>
      <c r="B5" s="73"/>
      <c r="C5" s="79"/>
      <c r="D5" s="73"/>
      <c r="E5" s="73"/>
      <c r="F5" s="73"/>
      <c r="G5" s="73"/>
      <c r="H5" s="73"/>
      <c r="I5" s="73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73"/>
    </row>
    <row r="6" spans="1:15" ht="24.75" customHeight="1">
      <c r="A6" s="91" t="s">
        <v>14</v>
      </c>
      <c r="B6" s="1">
        <v>1</v>
      </c>
      <c r="C6" s="5" t="s">
        <v>252</v>
      </c>
      <c r="D6" s="1">
        <v>144</v>
      </c>
      <c r="E6" s="1">
        <v>144</v>
      </c>
      <c r="F6" s="1"/>
      <c r="G6" s="1"/>
      <c r="H6" s="1" t="s">
        <v>15</v>
      </c>
      <c r="I6" s="1"/>
      <c r="J6" s="1">
        <v>72</v>
      </c>
      <c r="K6" s="1">
        <v>72</v>
      </c>
      <c r="L6" s="1"/>
      <c r="M6" s="1"/>
      <c r="N6" s="1"/>
      <c r="O6" s="1"/>
    </row>
    <row r="7" spans="1:15" ht="24.75" customHeight="1">
      <c r="A7" s="91"/>
      <c r="B7" s="1">
        <v>2</v>
      </c>
      <c r="C7" s="5" t="s">
        <v>204</v>
      </c>
      <c r="D7" s="1">
        <v>144</v>
      </c>
      <c r="E7" s="1">
        <v>144</v>
      </c>
      <c r="F7" s="1"/>
      <c r="G7" s="1"/>
      <c r="H7" s="1" t="s">
        <v>15</v>
      </c>
      <c r="I7" s="1"/>
      <c r="J7" s="1">
        <v>72</v>
      </c>
      <c r="K7" s="1">
        <v>72</v>
      </c>
      <c r="L7" s="1"/>
      <c r="M7" s="1"/>
      <c r="N7" s="1"/>
      <c r="O7" s="1"/>
    </row>
    <row r="8" spans="1:16" ht="24.75" customHeight="1">
      <c r="A8" s="91"/>
      <c r="B8" s="1">
        <v>3</v>
      </c>
      <c r="C8" s="5" t="s">
        <v>251</v>
      </c>
      <c r="D8" s="1">
        <v>68</v>
      </c>
      <c r="E8" s="1">
        <v>48</v>
      </c>
      <c r="F8" s="1">
        <v>20</v>
      </c>
      <c r="G8" s="1"/>
      <c r="H8" s="1" t="s">
        <v>15</v>
      </c>
      <c r="I8" s="1"/>
      <c r="J8" s="1"/>
      <c r="K8" s="1">
        <v>68</v>
      </c>
      <c r="L8" s="1"/>
      <c r="M8" s="1"/>
      <c r="N8" s="1"/>
      <c r="O8" s="1"/>
      <c r="P8" s="7"/>
    </row>
    <row r="9" spans="1:15" ht="24.75" customHeight="1">
      <c r="A9" s="91"/>
      <c r="B9" s="1">
        <v>4</v>
      </c>
      <c r="C9" s="4" t="s">
        <v>297</v>
      </c>
      <c r="D9" s="1">
        <v>32</v>
      </c>
      <c r="E9" s="1">
        <v>32</v>
      </c>
      <c r="F9" s="1"/>
      <c r="G9" s="1"/>
      <c r="H9" s="17"/>
      <c r="I9" s="1" t="s">
        <v>15</v>
      </c>
      <c r="J9" s="1"/>
      <c r="K9" s="1"/>
      <c r="L9" s="1"/>
      <c r="M9" s="1">
        <v>32</v>
      </c>
      <c r="N9" s="1"/>
      <c r="O9" s="1" t="s">
        <v>484</v>
      </c>
    </row>
    <row r="10" spans="1:28" ht="24.75" customHeight="1">
      <c r="A10" s="94" t="s">
        <v>16</v>
      </c>
      <c r="B10" s="1">
        <v>5</v>
      </c>
      <c r="C10" s="32" t="s">
        <v>209</v>
      </c>
      <c r="D10" s="1">
        <v>54</v>
      </c>
      <c r="E10" s="15">
        <v>54</v>
      </c>
      <c r="F10" s="15"/>
      <c r="G10" s="15"/>
      <c r="H10" s="1" t="s">
        <v>15</v>
      </c>
      <c r="I10" s="15"/>
      <c r="J10" s="15">
        <v>54</v>
      </c>
      <c r="K10" s="1"/>
      <c r="L10" s="15"/>
      <c r="M10" s="15"/>
      <c r="N10" s="15"/>
      <c r="O10" s="1"/>
      <c r="P10" s="9"/>
      <c r="Q10" s="10"/>
      <c r="R10" s="8"/>
      <c r="S10" s="8"/>
      <c r="T10" s="8"/>
      <c r="U10" s="8"/>
      <c r="V10" s="8"/>
      <c r="W10" s="8"/>
      <c r="X10" s="8"/>
      <c r="Y10" s="8"/>
      <c r="Z10" s="8"/>
      <c r="AA10" s="8"/>
      <c r="AB10" s="3"/>
    </row>
    <row r="11" spans="1:28" ht="24.75" customHeight="1">
      <c r="A11" s="95"/>
      <c r="B11" s="1">
        <v>6</v>
      </c>
      <c r="C11" s="19" t="s">
        <v>210</v>
      </c>
      <c r="D11" s="1">
        <v>72</v>
      </c>
      <c r="E11" s="15">
        <v>72</v>
      </c>
      <c r="F11" s="15"/>
      <c r="G11" s="15"/>
      <c r="H11" s="1" t="s">
        <v>15</v>
      </c>
      <c r="I11" s="15"/>
      <c r="J11" s="15">
        <v>72</v>
      </c>
      <c r="K11" s="1"/>
      <c r="L11" s="1"/>
      <c r="M11" s="15"/>
      <c r="N11" s="15"/>
      <c r="O11" s="1" t="s">
        <v>484</v>
      </c>
      <c r="P11" s="9"/>
      <c r="Q11" s="10"/>
      <c r="R11" s="8"/>
      <c r="S11" s="8"/>
      <c r="T11" s="8"/>
      <c r="U11" s="8"/>
      <c r="V11" s="8"/>
      <c r="W11" s="8"/>
      <c r="X11" s="8"/>
      <c r="Y11" s="8"/>
      <c r="Z11" s="8"/>
      <c r="AA11" s="8"/>
      <c r="AB11" s="3"/>
    </row>
    <row r="12" spans="1:15" ht="24.75" customHeight="1">
      <c r="A12" s="95"/>
      <c r="B12" s="1">
        <v>7</v>
      </c>
      <c r="C12" s="19" t="s">
        <v>125</v>
      </c>
      <c r="D12" s="22">
        <v>68</v>
      </c>
      <c r="E12" s="22">
        <v>68</v>
      </c>
      <c r="F12" s="22"/>
      <c r="G12" s="1"/>
      <c r="H12" s="1" t="s">
        <v>15</v>
      </c>
      <c r="I12" s="1"/>
      <c r="J12" s="1"/>
      <c r="L12" s="1">
        <v>68</v>
      </c>
      <c r="M12" s="1"/>
      <c r="N12" s="1"/>
      <c r="O12" s="1"/>
    </row>
    <row r="13" spans="1:15" ht="24.75" customHeight="1">
      <c r="A13" s="95"/>
      <c r="B13" s="1">
        <v>8</v>
      </c>
      <c r="C13" s="32" t="s">
        <v>211</v>
      </c>
      <c r="D13" s="22">
        <v>72</v>
      </c>
      <c r="E13" s="22">
        <v>72</v>
      </c>
      <c r="F13" s="22"/>
      <c r="G13" s="15"/>
      <c r="H13" s="1" t="s">
        <v>15</v>
      </c>
      <c r="I13" s="15"/>
      <c r="J13" s="17"/>
      <c r="K13" s="1">
        <v>72</v>
      </c>
      <c r="L13" s="40"/>
      <c r="M13" s="1"/>
      <c r="N13" s="1"/>
      <c r="O13" s="1"/>
    </row>
    <row r="14" spans="1:15" ht="24.75" customHeight="1">
      <c r="A14" s="95"/>
      <c r="B14" s="1">
        <v>9</v>
      </c>
      <c r="C14" s="19" t="s">
        <v>212</v>
      </c>
      <c r="D14" s="1">
        <v>54</v>
      </c>
      <c r="E14" s="1">
        <v>46</v>
      </c>
      <c r="F14" s="1">
        <v>8</v>
      </c>
      <c r="G14" s="1"/>
      <c r="I14" s="1" t="s">
        <v>15</v>
      </c>
      <c r="J14" s="1"/>
      <c r="K14" s="1">
        <v>54</v>
      </c>
      <c r="L14" s="17"/>
      <c r="M14" s="1"/>
      <c r="N14" s="1"/>
      <c r="O14" s="1"/>
    </row>
    <row r="15" spans="1:15" ht="24.75" customHeight="1">
      <c r="A15" s="95"/>
      <c r="B15" s="1">
        <v>10</v>
      </c>
      <c r="C15" s="19" t="s">
        <v>126</v>
      </c>
      <c r="D15" s="22">
        <v>68</v>
      </c>
      <c r="E15" s="22">
        <v>68</v>
      </c>
      <c r="F15" s="22"/>
      <c r="G15" s="1"/>
      <c r="H15" s="1" t="s">
        <v>15</v>
      </c>
      <c r="I15" s="1"/>
      <c r="J15" s="17"/>
      <c r="K15" s="17"/>
      <c r="L15" s="1">
        <v>68</v>
      </c>
      <c r="M15" s="1"/>
      <c r="N15" s="1"/>
      <c r="O15" s="1"/>
    </row>
    <row r="16" spans="1:15" ht="24.75" customHeight="1">
      <c r="A16" s="95"/>
      <c r="B16" s="1">
        <v>11</v>
      </c>
      <c r="C16" s="27" t="s">
        <v>127</v>
      </c>
      <c r="D16" s="15">
        <v>68</v>
      </c>
      <c r="E16" s="15">
        <v>68</v>
      </c>
      <c r="F16" s="15"/>
      <c r="G16" s="15"/>
      <c r="H16" s="1" t="s">
        <v>15</v>
      </c>
      <c r="I16" s="15"/>
      <c r="J16" s="15">
        <v>68</v>
      </c>
      <c r="K16" s="17"/>
      <c r="L16" s="15"/>
      <c r="M16" s="1"/>
      <c r="N16" s="1"/>
      <c r="O16" s="1"/>
    </row>
    <row r="17" spans="1:15" ht="24.75" customHeight="1">
      <c r="A17" s="95"/>
      <c r="B17" s="1">
        <v>12</v>
      </c>
      <c r="C17" s="19" t="s">
        <v>213</v>
      </c>
      <c r="D17" s="15">
        <v>90</v>
      </c>
      <c r="E17" s="15">
        <v>90</v>
      </c>
      <c r="F17" s="15"/>
      <c r="G17" s="15"/>
      <c r="H17" s="1" t="s">
        <v>15</v>
      </c>
      <c r="I17" s="15"/>
      <c r="J17" s="15"/>
      <c r="K17" s="15">
        <v>90</v>
      </c>
      <c r="L17" s="1"/>
      <c r="M17" s="15"/>
      <c r="N17" s="1"/>
      <c r="O17" s="1"/>
    </row>
    <row r="18" spans="1:15" ht="24.75" customHeight="1">
      <c r="A18" s="95"/>
      <c r="B18" s="1">
        <v>13</v>
      </c>
      <c r="C18" s="19" t="s">
        <v>214</v>
      </c>
      <c r="D18" s="1">
        <v>64</v>
      </c>
      <c r="E18" s="1">
        <v>64</v>
      </c>
      <c r="F18" s="1"/>
      <c r="G18" s="1"/>
      <c r="H18" s="1" t="s">
        <v>15</v>
      </c>
      <c r="I18" s="1"/>
      <c r="J18" s="1"/>
      <c r="K18" s="1"/>
      <c r="L18" s="17"/>
      <c r="M18" s="1">
        <v>64</v>
      </c>
      <c r="N18" s="1"/>
      <c r="O18" s="1"/>
    </row>
    <row r="19" spans="1:15" ht="24.75" customHeight="1">
      <c r="A19" s="95"/>
      <c r="B19" s="1">
        <v>14</v>
      </c>
      <c r="C19" s="19" t="s">
        <v>128</v>
      </c>
      <c r="D19" s="1">
        <v>72</v>
      </c>
      <c r="E19" s="15">
        <v>72</v>
      </c>
      <c r="F19" s="15"/>
      <c r="G19" s="15"/>
      <c r="H19" s="1" t="s">
        <v>15</v>
      </c>
      <c r="I19" s="15"/>
      <c r="J19" s="17"/>
      <c r="K19" s="17"/>
      <c r="L19" s="15">
        <v>72</v>
      </c>
      <c r="M19" s="15"/>
      <c r="N19" s="1"/>
      <c r="O19" s="1"/>
    </row>
    <row r="20" spans="1:15" ht="24.75" customHeight="1">
      <c r="A20" s="95"/>
      <c r="B20" s="1">
        <v>15</v>
      </c>
      <c r="C20" s="19" t="s">
        <v>215</v>
      </c>
      <c r="D20" s="1">
        <v>64</v>
      </c>
      <c r="E20" s="15">
        <v>64</v>
      </c>
      <c r="F20" s="15"/>
      <c r="G20" s="15"/>
      <c r="H20" s="1" t="s">
        <v>15</v>
      </c>
      <c r="I20" s="15"/>
      <c r="J20" s="15"/>
      <c r="K20" s="17"/>
      <c r="M20" s="15">
        <v>64</v>
      </c>
      <c r="N20" s="15"/>
      <c r="O20" s="1"/>
    </row>
    <row r="21" spans="1:15" ht="24.75" customHeight="1">
      <c r="A21" s="94" t="s">
        <v>20</v>
      </c>
      <c r="B21" s="1">
        <v>16</v>
      </c>
      <c r="C21" s="19" t="s">
        <v>216</v>
      </c>
      <c r="D21" s="15">
        <v>64</v>
      </c>
      <c r="E21" s="15">
        <v>64</v>
      </c>
      <c r="F21" s="15"/>
      <c r="G21" s="15"/>
      <c r="I21" s="1" t="s">
        <v>15</v>
      </c>
      <c r="J21" s="15"/>
      <c r="K21" s="15"/>
      <c r="L21" s="15">
        <v>64</v>
      </c>
      <c r="N21" s="15"/>
      <c r="O21" s="1"/>
    </row>
    <row r="22" spans="1:15" ht="24.75" customHeight="1">
      <c r="A22" s="95"/>
      <c r="B22" s="1">
        <v>17</v>
      </c>
      <c r="C22" s="19" t="s">
        <v>217</v>
      </c>
      <c r="D22" s="15">
        <v>60</v>
      </c>
      <c r="E22" s="1">
        <v>60</v>
      </c>
      <c r="F22" s="1"/>
      <c r="G22" s="1"/>
      <c r="H22" s="1" t="s">
        <v>15</v>
      </c>
      <c r="J22" s="1"/>
      <c r="K22" s="1"/>
      <c r="L22" s="1"/>
      <c r="M22" s="1">
        <v>60</v>
      </c>
      <c r="N22" s="1"/>
      <c r="O22" s="1"/>
    </row>
    <row r="23" spans="1:15" ht="24.75" customHeight="1">
      <c r="A23" s="95"/>
      <c r="B23" s="1">
        <v>18</v>
      </c>
      <c r="C23" s="41" t="s">
        <v>218</v>
      </c>
      <c r="D23" s="1">
        <v>64</v>
      </c>
      <c r="E23" s="15">
        <v>64</v>
      </c>
      <c r="F23" s="15"/>
      <c r="G23" s="17"/>
      <c r="H23" s="1" t="s">
        <v>15</v>
      </c>
      <c r="I23" s="17"/>
      <c r="J23" s="17"/>
      <c r="K23" s="17"/>
      <c r="L23" s="1">
        <v>64</v>
      </c>
      <c r="M23" s="17"/>
      <c r="N23" s="1"/>
      <c r="O23" s="1"/>
    </row>
    <row r="24" spans="1:15" ht="24.75" customHeight="1">
      <c r="A24" s="95"/>
      <c r="B24" s="1">
        <v>19</v>
      </c>
      <c r="C24" s="41" t="s">
        <v>219</v>
      </c>
      <c r="D24" s="1">
        <v>64</v>
      </c>
      <c r="E24" s="1">
        <v>64</v>
      </c>
      <c r="F24" s="1"/>
      <c r="G24" s="1"/>
      <c r="H24" s="1" t="s">
        <v>15</v>
      </c>
      <c r="I24" s="1"/>
      <c r="J24" s="1"/>
      <c r="K24" s="17"/>
      <c r="M24" s="1">
        <v>64</v>
      </c>
      <c r="N24" s="1"/>
      <c r="O24" s="1"/>
    </row>
    <row r="25" spans="1:15" ht="24.75" customHeight="1">
      <c r="A25" s="95"/>
      <c r="B25" s="1">
        <v>20</v>
      </c>
      <c r="C25" s="41" t="s">
        <v>220</v>
      </c>
      <c r="D25" s="15">
        <v>54</v>
      </c>
      <c r="E25" s="1">
        <v>54</v>
      </c>
      <c r="F25" s="1"/>
      <c r="G25" s="17"/>
      <c r="H25" s="17"/>
      <c r="I25" s="1" t="s">
        <v>15</v>
      </c>
      <c r="J25" s="17"/>
      <c r="K25" s="17"/>
      <c r="L25" s="17"/>
      <c r="M25" s="1">
        <v>54</v>
      </c>
      <c r="N25" s="1"/>
      <c r="O25" s="1"/>
    </row>
    <row r="26" spans="1:15" ht="24.75" customHeight="1">
      <c r="A26" s="96" t="s">
        <v>17</v>
      </c>
      <c r="B26" s="1"/>
      <c r="C26" s="5" t="s">
        <v>18</v>
      </c>
      <c r="D26" s="1"/>
      <c r="E26" s="15"/>
      <c r="F26" s="1"/>
      <c r="G26" s="1" t="s">
        <v>221</v>
      </c>
      <c r="H26" s="1"/>
      <c r="I26" s="1"/>
      <c r="J26" s="1"/>
      <c r="K26" s="1"/>
      <c r="L26" s="1"/>
      <c r="M26" s="1"/>
      <c r="N26" s="1" t="s">
        <v>221</v>
      </c>
      <c r="O26" s="1"/>
    </row>
    <row r="27" spans="1:15" ht="24.75" customHeight="1">
      <c r="A27" s="96"/>
      <c r="B27" s="1"/>
      <c r="C27" s="5" t="s">
        <v>100</v>
      </c>
      <c r="D27" s="1"/>
      <c r="E27" s="15"/>
      <c r="F27" s="1"/>
      <c r="G27" s="1" t="s">
        <v>222</v>
      </c>
      <c r="H27" s="1"/>
      <c r="I27" s="1"/>
      <c r="J27" s="1"/>
      <c r="K27" s="1"/>
      <c r="L27" s="1"/>
      <c r="M27" s="1"/>
      <c r="N27" s="1" t="s">
        <v>222</v>
      </c>
      <c r="O27" s="1"/>
    </row>
    <row r="28" spans="1:15" ht="24.75" customHeight="1">
      <c r="A28" s="96"/>
      <c r="B28" s="74" t="s">
        <v>19</v>
      </c>
      <c r="C28" s="74"/>
      <c r="D28" s="1">
        <f>SUM(D6:D27)</f>
        <v>1440</v>
      </c>
      <c r="E28" s="1">
        <f>SUM(E6:E27)</f>
        <v>1412</v>
      </c>
      <c r="F28" s="1">
        <f>SUM(F6:F27)</f>
        <v>28</v>
      </c>
      <c r="G28" s="1" t="s">
        <v>223</v>
      </c>
      <c r="H28" s="1"/>
      <c r="I28" s="1"/>
      <c r="J28" s="1">
        <f>SUM(J6:J27)</f>
        <v>338</v>
      </c>
      <c r="K28" s="1">
        <f>SUM(K6:K27)</f>
        <v>428</v>
      </c>
      <c r="L28" s="1">
        <f>SUM(L6:L27)</f>
        <v>336</v>
      </c>
      <c r="M28" s="1">
        <f>SUM(M6:M27)</f>
        <v>338</v>
      </c>
      <c r="N28" s="1" t="s">
        <v>223</v>
      </c>
      <c r="O28" s="1"/>
    </row>
    <row r="29" spans="1:15" ht="24.75" customHeight="1">
      <c r="A29" s="90" t="s">
        <v>483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</row>
  </sheetData>
  <mergeCells count="21">
    <mergeCell ref="A29:O29"/>
    <mergeCell ref="B28:C28"/>
    <mergeCell ref="A10:A20"/>
    <mergeCell ref="A6:A9"/>
    <mergeCell ref="A21:A25"/>
    <mergeCell ref="A26:A28"/>
    <mergeCell ref="E3:G3"/>
    <mergeCell ref="J2:N4"/>
    <mergeCell ref="H2:I3"/>
    <mergeCell ref="H4:H5"/>
    <mergeCell ref="I4:I5"/>
    <mergeCell ref="A1:O1"/>
    <mergeCell ref="F4:F5"/>
    <mergeCell ref="G4:G5"/>
    <mergeCell ref="D2:G2"/>
    <mergeCell ref="B2:B5"/>
    <mergeCell ref="C2:C5"/>
    <mergeCell ref="D3:D5"/>
    <mergeCell ref="O2:O5"/>
    <mergeCell ref="E4:E5"/>
    <mergeCell ref="A2:A5"/>
  </mergeCells>
  <printOptions/>
  <pageMargins left="0.5506944444444445" right="0.5506944444444445" top="0.7868055555555555" bottom="0.7868055555555555" header="0.5111111111111111" footer="0.5111111111111111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29"/>
  <sheetViews>
    <sheetView workbookViewId="0" topLeftCell="A7">
      <selection activeCell="R12" sqref="R12"/>
    </sheetView>
  </sheetViews>
  <sheetFormatPr defaultColWidth="9.00390625" defaultRowHeight="14.25"/>
  <cols>
    <col min="1" max="1" width="3.875" style="0" customWidth="1"/>
    <col min="2" max="2" width="3.875" style="6" customWidth="1"/>
    <col min="3" max="3" width="18.25390625" style="0" customWidth="1"/>
    <col min="4" max="14" width="4.75390625" style="0" customWidth="1"/>
    <col min="15" max="15" width="6.875" style="0" customWidth="1"/>
  </cols>
  <sheetData>
    <row r="1" spans="1:15" ht="30.75" customHeight="1">
      <c r="A1" s="75" t="s">
        <v>480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20.25" customHeight="1">
      <c r="A2" s="72" t="s">
        <v>0</v>
      </c>
      <c r="B2" s="72" t="s">
        <v>1</v>
      </c>
      <c r="C2" s="77" t="s">
        <v>2</v>
      </c>
      <c r="D2" s="69" t="s">
        <v>3</v>
      </c>
      <c r="E2" s="70"/>
      <c r="F2" s="70"/>
      <c r="G2" s="71"/>
      <c r="H2" s="86" t="s">
        <v>4</v>
      </c>
      <c r="I2" s="87"/>
      <c r="J2" s="80" t="s">
        <v>5</v>
      </c>
      <c r="K2" s="81"/>
      <c r="L2" s="81"/>
      <c r="M2" s="81"/>
      <c r="N2" s="81"/>
      <c r="O2" s="72" t="s">
        <v>6</v>
      </c>
    </row>
    <row r="3" spans="1:15" ht="20.25" customHeight="1">
      <c r="A3" s="76"/>
      <c r="B3" s="76"/>
      <c r="C3" s="78"/>
      <c r="D3" s="72" t="s">
        <v>7</v>
      </c>
      <c r="E3" s="69" t="s">
        <v>8</v>
      </c>
      <c r="F3" s="70"/>
      <c r="G3" s="71"/>
      <c r="H3" s="88"/>
      <c r="I3" s="89"/>
      <c r="J3" s="82"/>
      <c r="K3" s="83"/>
      <c r="L3" s="83"/>
      <c r="M3" s="83"/>
      <c r="N3" s="83"/>
      <c r="O3" s="76"/>
    </row>
    <row r="4" spans="1:15" ht="20.25" customHeight="1">
      <c r="A4" s="76"/>
      <c r="B4" s="76"/>
      <c r="C4" s="78"/>
      <c r="D4" s="76"/>
      <c r="E4" s="72" t="s">
        <v>9</v>
      </c>
      <c r="F4" s="72" t="s">
        <v>10</v>
      </c>
      <c r="G4" s="92" t="s">
        <v>11</v>
      </c>
      <c r="H4" s="72" t="s">
        <v>12</v>
      </c>
      <c r="I4" s="72" t="s">
        <v>13</v>
      </c>
      <c r="J4" s="84"/>
      <c r="K4" s="85"/>
      <c r="L4" s="85"/>
      <c r="M4" s="85"/>
      <c r="N4" s="85"/>
      <c r="O4" s="76"/>
    </row>
    <row r="5" spans="1:15" ht="20.25" customHeight="1">
      <c r="A5" s="73"/>
      <c r="B5" s="73"/>
      <c r="C5" s="79"/>
      <c r="D5" s="73"/>
      <c r="E5" s="73"/>
      <c r="F5" s="73"/>
      <c r="G5" s="93"/>
      <c r="H5" s="73"/>
      <c r="I5" s="73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73"/>
    </row>
    <row r="6" spans="1:15" ht="24.75" customHeight="1">
      <c r="A6" s="91" t="s">
        <v>14</v>
      </c>
      <c r="B6" s="1">
        <v>1</v>
      </c>
      <c r="C6" s="5" t="s">
        <v>314</v>
      </c>
      <c r="D6" s="1">
        <f aca="true" t="shared" si="0" ref="D6:D25">E6+F6+G6</f>
        <v>288</v>
      </c>
      <c r="E6" s="1">
        <f aca="true" t="shared" si="1" ref="E6:E25">F6*3</f>
        <v>216</v>
      </c>
      <c r="F6" s="1">
        <v>72</v>
      </c>
      <c r="G6" s="1"/>
      <c r="H6" s="1" t="s">
        <v>15</v>
      </c>
      <c r="I6" s="1"/>
      <c r="J6" s="1">
        <v>36</v>
      </c>
      <c r="K6" s="1">
        <v>36</v>
      </c>
      <c r="L6" s="1"/>
      <c r="M6" s="1"/>
      <c r="N6" s="1"/>
      <c r="O6" s="1"/>
    </row>
    <row r="7" spans="1:15" ht="24.75" customHeight="1">
      <c r="A7" s="91"/>
      <c r="B7" s="1">
        <v>2</v>
      </c>
      <c r="C7" s="5" t="s">
        <v>315</v>
      </c>
      <c r="D7" s="1">
        <f t="shared" si="0"/>
        <v>288</v>
      </c>
      <c r="E7" s="1">
        <f t="shared" si="1"/>
        <v>216</v>
      </c>
      <c r="F7" s="1">
        <v>72</v>
      </c>
      <c r="G7" s="1"/>
      <c r="H7" s="1" t="s">
        <v>15</v>
      </c>
      <c r="I7" s="1"/>
      <c r="J7" s="1">
        <v>36</v>
      </c>
      <c r="K7" s="1">
        <v>36</v>
      </c>
      <c r="L7" s="1"/>
      <c r="M7" s="1"/>
      <c r="N7" s="1"/>
      <c r="O7" s="1"/>
    </row>
    <row r="8" spans="1:16" ht="24.75" customHeight="1">
      <c r="A8" s="91"/>
      <c r="B8" s="1">
        <v>3</v>
      </c>
      <c r="C8" s="5" t="s">
        <v>316</v>
      </c>
      <c r="D8" s="1">
        <f t="shared" si="0"/>
        <v>106</v>
      </c>
      <c r="E8" s="1">
        <f t="shared" si="1"/>
        <v>72</v>
      </c>
      <c r="F8" s="1">
        <v>24</v>
      </c>
      <c r="G8" s="1">
        <v>10</v>
      </c>
      <c r="H8" s="1" t="s">
        <v>15</v>
      </c>
      <c r="I8" s="1"/>
      <c r="J8" s="1"/>
      <c r="K8" s="1">
        <v>24</v>
      </c>
      <c r="L8" s="1"/>
      <c r="M8" s="1"/>
      <c r="N8" s="1"/>
      <c r="O8" s="1"/>
      <c r="P8" s="7"/>
    </row>
    <row r="9" spans="1:15" ht="24.75" customHeight="1">
      <c r="A9" s="91"/>
      <c r="B9" s="1">
        <v>4</v>
      </c>
      <c r="C9" s="4" t="s">
        <v>297</v>
      </c>
      <c r="D9" s="1">
        <f t="shared" si="0"/>
        <v>64</v>
      </c>
      <c r="E9" s="1">
        <f t="shared" si="1"/>
        <v>48</v>
      </c>
      <c r="F9" s="1">
        <v>16</v>
      </c>
      <c r="G9" s="1"/>
      <c r="H9" s="17"/>
      <c r="I9" s="1" t="s">
        <v>15</v>
      </c>
      <c r="J9" s="1"/>
      <c r="K9" s="1"/>
      <c r="L9" s="1"/>
      <c r="M9" s="1">
        <v>16</v>
      </c>
      <c r="N9" s="1"/>
      <c r="O9" s="1" t="s">
        <v>484</v>
      </c>
    </row>
    <row r="10" spans="1:28" ht="24.75" customHeight="1">
      <c r="A10" s="91" t="s">
        <v>16</v>
      </c>
      <c r="B10" s="1">
        <v>5</v>
      </c>
      <c r="C10" s="5" t="s">
        <v>332</v>
      </c>
      <c r="D10" s="1">
        <f t="shared" si="0"/>
        <v>112</v>
      </c>
      <c r="E10" s="1">
        <f t="shared" si="1"/>
        <v>84</v>
      </c>
      <c r="F10" s="15">
        <v>28</v>
      </c>
      <c r="G10" s="15"/>
      <c r="H10" s="1" t="s">
        <v>15</v>
      </c>
      <c r="I10" s="15"/>
      <c r="J10" s="15">
        <v>28</v>
      </c>
      <c r="K10" s="1"/>
      <c r="L10" s="15"/>
      <c r="M10" s="15"/>
      <c r="N10" s="15"/>
      <c r="O10" s="15"/>
      <c r="P10" s="9"/>
      <c r="Q10" s="10"/>
      <c r="R10" s="8"/>
      <c r="S10" s="8"/>
      <c r="T10" s="8"/>
      <c r="U10" s="8"/>
      <c r="V10" s="8"/>
      <c r="W10" s="8"/>
      <c r="X10" s="8"/>
      <c r="Y10" s="8"/>
      <c r="Z10" s="8"/>
      <c r="AA10" s="8"/>
      <c r="AB10" s="3"/>
    </row>
    <row r="11" spans="1:28" ht="24.75" customHeight="1">
      <c r="A11" s="91"/>
      <c r="B11" s="1">
        <v>6</v>
      </c>
      <c r="C11" s="5" t="s">
        <v>333</v>
      </c>
      <c r="D11" s="1">
        <f t="shared" si="0"/>
        <v>144</v>
      </c>
      <c r="E11" s="1">
        <f t="shared" si="1"/>
        <v>108</v>
      </c>
      <c r="F11" s="15">
        <v>36</v>
      </c>
      <c r="G11" s="15"/>
      <c r="H11" s="1" t="s">
        <v>15</v>
      </c>
      <c r="I11" s="15"/>
      <c r="J11" s="1"/>
      <c r="K11" s="15">
        <v>36</v>
      </c>
      <c r="L11" s="15"/>
      <c r="M11" s="15"/>
      <c r="N11" s="15"/>
      <c r="O11" s="15" t="s">
        <v>484</v>
      </c>
      <c r="P11" s="9"/>
      <c r="Q11" s="10"/>
      <c r="R11" s="8"/>
      <c r="S11" s="8"/>
      <c r="T11" s="8"/>
      <c r="U11" s="8"/>
      <c r="V11" s="8"/>
      <c r="W11" s="8"/>
      <c r="X11" s="8"/>
      <c r="Y11" s="8"/>
      <c r="Z11" s="8"/>
      <c r="AA11" s="8"/>
      <c r="AB11" s="3"/>
    </row>
    <row r="12" spans="1:15" ht="24.75" customHeight="1">
      <c r="A12" s="91"/>
      <c r="B12" s="1">
        <v>7</v>
      </c>
      <c r="C12" s="5" t="s">
        <v>334</v>
      </c>
      <c r="D12" s="1">
        <f t="shared" si="0"/>
        <v>112</v>
      </c>
      <c r="E12" s="1">
        <f t="shared" si="1"/>
        <v>84</v>
      </c>
      <c r="F12" s="15">
        <v>28</v>
      </c>
      <c r="G12" s="15"/>
      <c r="H12" s="1"/>
      <c r="I12" s="1" t="s">
        <v>15</v>
      </c>
      <c r="J12" s="15"/>
      <c r="K12" s="1"/>
      <c r="L12" s="15">
        <v>28</v>
      </c>
      <c r="M12" s="15"/>
      <c r="N12" s="15"/>
      <c r="O12" s="15"/>
    </row>
    <row r="13" spans="1:15" ht="24.75" customHeight="1">
      <c r="A13" s="91"/>
      <c r="B13" s="1">
        <v>8</v>
      </c>
      <c r="C13" s="5" t="s">
        <v>335</v>
      </c>
      <c r="D13" s="1">
        <f t="shared" si="0"/>
        <v>144</v>
      </c>
      <c r="E13" s="1">
        <f t="shared" si="1"/>
        <v>108</v>
      </c>
      <c r="F13" s="15">
        <v>36</v>
      </c>
      <c r="G13" s="15"/>
      <c r="H13" s="1" t="s">
        <v>15</v>
      </c>
      <c r="I13" s="15"/>
      <c r="J13" s="15">
        <v>36</v>
      </c>
      <c r="K13" s="15"/>
      <c r="L13" s="15"/>
      <c r="M13" s="15"/>
      <c r="N13" s="15"/>
      <c r="O13" s="15"/>
    </row>
    <row r="14" spans="1:15" ht="24.75" customHeight="1">
      <c r="A14" s="91"/>
      <c r="B14" s="1">
        <v>9</v>
      </c>
      <c r="C14" s="5" t="s">
        <v>336</v>
      </c>
      <c r="D14" s="1">
        <f t="shared" si="0"/>
        <v>144</v>
      </c>
      <c r="E14" s="1">
        <f t="shared" si="1"/>
        <v>108</v>
      </c>
      <c r="F14" s="15">
        <v>36</v>
      </c>
      <c r="G14" s="15"/>
      <c r="H14" s="1" t="s">
        <v>15</v>
      </c>
      <c r="I14" s="15"/>
      <c r="J14" s="15"/>
      <c r="K14" s="15"/>
      <c r="L14" s="15">
        <v>36</v>
      </c>
      <c r="M14" s="15"/>
      <c r="N14" s="15"/>
      <c r="O14" s="15"/>
    </row>
    <row r="15" spans="1:15" ht="24.75" customHeight="1">
      <c r="A15" s="91"/>
      <c r="B15" s="1">
        <v>10</v>
      </c>
      <c r="C15" s="5" t="s">
        <v>337</v>
      </c>
      <c r="D15" s="1">
        <f t="shared" si="0"/>
        <v>128</v>
      </c>
      <c r="E15" s="1">
        <f t="shared" si="1"/>
        <v>96</v>
      </c>
      <c r="F15" s="15">
        <v>32</v>
      </c>
      <c r="G15" s="15"/>
      <c r="H15" s="1" t="s">
        <v>15</v>
      </c>
      <c r="I15" s="15"/>
      <c r="J15" s="15"/>
      <c r="K15" s="15">
        <v>32</v>
      </c>
      <c r="L15" s="15"/>
      <c r="M15" s="15"/>
      <c r="N15" s="15"/>
      <c r="O15" s="15"/>
    </row>
    <row r="16" spans="1:15" ht="24.75" customHeight="1">
      <c r="A16" s="91"/>
      <c r="B16" s="1">
        <v>11</v>
      </c>
      <c r="C16" s="5" t="s">
        <v>338</v>
      </c>
      <c r="D16" s="1">
        <f t="shared" si="0"/>
        <v>136</v>
      </c>
      <c r="E16" s="1">
        <f t="shared" si="1"/>
        <v>102</v>
      </c>
      <c r="F16" s="15">
        <v>34</v>
      </c>
      <c r="G16" s="15"/>
      <c r="H16" s="1" t="s">
        <v>15</v>
      </c>
      <c r="I16" s="15"/>
      <c r="J16" s="15">
        <v>34</v>
      </c>
      <c r="L16" s="15"/>
      <c r="M16" s="15"/>
      <c r="N16" s="15"/>
      <c r="O16" s="15"/>
    </row>
    <row r="17" spans="1:15" ht="24.75" customHeight="1">
      <c r="A17" s="91"/>
      <c r="B17" s="1">
        <v>12</v>
      </c>
      <c r="C17" s="5" t="s">
        <v>339</v>
      </c>
      <c r="D17" s="1">
        <f t="shared" si="0"/>
        <v>112</v>
      </c>
      <c r="E17" s="1">
        <f t="shared" si="1"/>
        <v>84</v>
      </c>
      <c r="F17" s="15">
        <v>28</v>
      </c>
      <c r="G17" s="15"/>
      <c r="H17" s="1"/>
      <c r="I17" s="1" t="s">
        <v>15</v>
      </c>
      <c r="J17" s="15"/>
      <c r="K17" s="15"/>
      <c r="L17" s="15">
        <v>28</v>
      </c>
      <c r="N17" s="15"/>
      <c r="O17" s="15"/>
    </row>
    <row r="18" spans="1:15" ht="24.75" customHeight="1">
      <c r="A18" s="91"/>
      <c r="B18" s="1">
        <v>13</v>
      </c>
      <c r="C18" s="5" t="s">
        <v>340</v>
      </c>
      <c r="D18" s="1">
        <f t="shared" si="0"/>
        <v>128</v>
      </c>
      <c r="E18" s="1">
        <f t="shared" si="1"/>
        <v>96</v>
      </c>
      <c r="F18" s="15">
        <v>32</v>
      </c>
      <c r="G18" s="15"/>
      <c r="H18" s="1" t="s">
        <v>15</v>
      </c>
      <c r="I18" s="15"/>
      <c r="J18" s="15"/>
      <c r="K18" s="15"/>
      <c r="M18" s="15">
        <v>32</v>
      </c>
      <c r="N18" s="15"/>
      <c r="O18" s="15"/>
    </row>
    <row r="19" spans="1:15" ht="24.75" customHeight="1">
      <c r="A19" s="91"/>
      <c r="B19" s="1">
        <v>14</v>
      </c>
      <c r="C19" s="5" t="s">
        <v>341</v>
      </c>
      <c r="D19" s="1">
        <f t="shared" si="0"/>
        <v>184</v>
      </c>
      <c r="E19" s="1">
        <f t="shared" si="1"/>
        <v>138</v>
      </c>
      <c r="F19" s="15">
        <v>46</v>
      </c>
      <c r="G19" s="15"/>
      <c r="H19" s="1" t="s">
        <v>15</v>
      </c>
      <c r="I19" s="15"/>
      <c r="J19" s="15"/>
      <c r="L19" s="15">
        <v>46</v>
      </c>
      <c r="M19" s="15"/>
      <c r="N19" s="15"/>
      <c r="O19" s="15"/>
    </row>
    <row r="20" spans="1:15" ht="24.75" customHeight="1">
      <c r="A20" s="91"/>
      <c r="B20" s="1">
        <v>15</v>
      </c>
      <c r="C20" s="5" t="s">
        <v>342</v>
      </c>
      <c r="D20" s="1">
        <f t="shared" si="0"/>
        <v>136</v>
      </c>
      <c r="E20" s="1">
        <f t="shared" si="1"/>
        <v>102</v>
      </c>
      <c r="F20" s="15">
        <v>34</v>
      </c>
      <c r="G20" s="15"/>
      <c r="H20" s="1" t="s">
        <v>15</v>
      </c>
      <c r="I20" s="15"/>
      <c r="J20" s="15"/>
      <c r="K20" s="15"/>
      <c r="L20" s="15"/>
      <c r="M20" s="15">
        <v>34</v>
      </c>
      <c r="N20" s="15"/>
      <c r="O20" s="63"/>
    </row>
    <row r="21" spans="1:15" ht="24.75" customHeight="1">
      <c r="A21" s="91" t="s">
        <v>20</v>
      </c>
      <c r="B21" s="1">
        <v>16</v>
      </c>
      <c r="C21" s="5" t="s">
        <v>343</v>
      </c>
      <c r="D21" s="1">
        <f t="shared" si="0"/>
        <v>120</v>
      </c>
      <c r="E21" s="1">
        <f t="shared" si="1"/>
        <v>84</v>
      </c>
      <c r="F21" s="15">
        <v>28</v>
      </c>
      <c r="G21" s="1">
        <v>8</v>
      </c>
      <c r="H21" s="1"/>
      <c r="I21" s="1" t="s">
        <v>15</v>
      </c>
      <c r="J21" s="1"/>
      <c r="K21" s="1">
        <v>28</v>
      </c>
      <c r="M21" s="1"/>
      <c r="N21" s="15"/>
      <c r="O21" s="15"/>
    </row>
    <row r="22" spans="1:15" ht="24.75" customHeight="1">
      <c r="A22" s="91"/>
      <c r="B22" s="1">
        <v>17</v>
      </c>
      <c r="C22" s="5" t="s">
        <v>344</v>
      </c>
      <c r="D22" s="1">
        <f t="shared" si="0"/>
        <v>144</v>
      </c>
      <c r="E22" s="1">
        <f t="shared" si="1"/>
        <v>108</v>
      </c>
      <c r="F22" s="15">
        <v>36</v>
      </c>
      <c r="G22" s="15"/>
      <c r="H22" s="1" t="s">
        <v>15</v>
      </c>
      <c r="I22" s="15"/>
      <c r="K22" s="1"/>
      <c r="L22" s="15">
        <v>36</v>
      </c>
      <c r="M22" s="15"/>
      <c r="N22" s="15"/>
      <c r="O22" s="15"/>
    </row>
    <row r="23" spans="1:15" ht="24.75" customHeight="1">
      <c r="A23" s="91"/>
      <c r="B23" s="1">
        <v>18</v>
      </c>
      <c r="C23" s="5" t="s">
        <v>345</v>
      </c>
      <c r="D23" s="1">
        <f t="shared" si="0"/>
        <v>128</v>
      </c>
      <c r="E23" s="1">
        <f t="shared" si="1"/>
        <v>96</v>
      </c>
      <c r="F23" s="15">
        <v>32</v>
      </c>
      <c r="G23" s="15"/>
      <c r="H23" s="1" t="s">
        <v>15</v>
      </c>
      <c r="I23" s="15"/>
      <c r="J23" s="15"/>
      <c r="K23" s="15"/>
      <c r="M23" s="15">
        <v>32</v>
      </c>
      <c r="N23" s="15"/>
      <c r="O23" s="15"/>
    </row>
    <row r="24" spans="1:15" ht="24.75" customHeight="1">
      <c r="A24" s="91"/>
      <c r="B24" s="1">
        <v>19</v>
      </c>
      <c r="C24" s="5" t="s">
        <v>346</v>
      </c>
      <c r="D24" s="1">
        <f t="shared" si="0"/>
        <v>112</v>
      </c>
      <c r="E24" s="1">
        <f t="shared" si="1"/>
        <v>84</v>
      </c>
      <c r="F24" s="15">
        <v>28</v>
      </c>
      <c r="G24" s="15"/>
      <c r="H24" s="1" t="s">
        <v>15</v>
      </c>
      <c r="I24" s="15"/>
      <c r="J24" s="15"/>
      <c r="K24" s="15"/>
      <c r="L24" s="1"/>
      <c r="M24" s="15">
        <v>28</v>
      </c>
      <c r="N24" s="15"/>
      <c r="O24" s="15"/>
    </row>
    <row r="25" spans="1:15" ht="24.75" customHeight="1">
      <c r="A25" s="91"/>
      <c r="B25" s="1">
        <v>20</v>
      </c>
      <c r="C25" s="5" t="s">
        <v>347</v>
      </c>
      <c r="D25" s="1">
        <f t="shared" si="0"/>
        <v>112</v>
      </c>
      <c r="E25" s="1">
        <f t="shared" si="1"/>
        <v>84</v>
      </c>
      <c r="F25" s="15">
        <v>28</v>
      </c>
      <c r="G25" s="15"/>
      <c r="H25" s="1"/>
      <c r="I25" s="1" t="s">
        <v>15</v>
      </c>
      <c r="J25" s="15"/>
      <c r="K25" s="15"/>
      <c r="L25" s="15">
        <v>28</v>
      </c>
      <c r="M25" s="1"/>
      <c r="N25" s="15"/>
      <c r="O25" s="15"/>
    </row>
    <row r="26" spans="1:15" ht="24.75" customHeight="1">
      <c r="A26" s="91" t="s">
        <v>17</v>
      </c>
      <c r="B26" s="1"/>
      <c r="C26" s="5" t="s">
        <v>18</v>
      </c>
      <c r="D26" s="1" t="s">
        <v>108</v>
      </c>
      <c r="E26" s="15"/>
      <c r="F26" s="1"/>
      <c r="G26" s="1"/>
      <c r="H26" s="1"/>
      <c r="I26" s="1"/>
      <c r="J26" s="1"/>
      <c r="K26" s="1"/>
      <c r="L26" s="1"/>
      <c r="M26" s="1"/>
      <c r="N26" s="1" t="s">
        <v>134</v>
      </c>
      <c r="O26" s="1"/>
    </row>
    <row r="27" spans="1:15" ht="24.75" customHeight="1">
      <c r="A27" s="91"/>
      <c r="B27" s="1"/>
      <c r="C27" s="5" t="s">
        <v>100</v>
      </c>
      <c r="D27" s="1" t="s">
        <v>135</v>
      </c>
      <c r="E27" s="15"/>
      <c r="F27" s="1"/>
      <c r="G27" s="1"/>
      <c r="H27" s="1"/>
      <c r="I27" s="1"/>
      <c r="J27" s="1"/>
      <c r="K27" s="1"/>
      <c r="L27" s="1"/>
      <c r="M27" s="1"/>
      <c r="N27" s="1" t="s">
        <v>135</v>
      </c>
      <c r="O27" s="1"/>
    </row>
    <row r="28" spans="1:15" ht="24.75" customHeight="1">
      <c r="A28" s="91"/>
      <c r="B28" s="74" t="s">
        <v>19</v>
      </c>
      <c r="C28" s="74"/>
      <c r="D28" s="1">
        <f>SUM(D6:D27)</f>
        <v>2842</v>
      </c>
      <c r="E28" s="1">
        <f>SUM(E6:E27)</f>
        <v>2118</v>
      </c>
      <c r="F28" s="1">
        <f>SUM(F6:F27)</f>
        <v>706</v>
      </c>
      <c r="G28" s="1">
        <f>SUM(G6:G27)</f>
        <v>18</v>
      </c>
      <c r="H28" s="1"/>
      <c r="I28" s="1"/>
      <c r="J28" s="1">
        <f>SUM(J6:J27)</f>
        <v>170</v>
      </c>
      <c r="K28" s="1">
        <f>SUM(K6:K27)</f>
        <v>192</v>
      </c>
      <c r="L28" s="1">
        <f>SUM(L6:L27)</f>
        <v>202</v>
      </c>
      <c r="M28" s="1">
        <f>SUM(M6:M27)</f>
        <v>142</v>
      </c>
      <c r="N28" s="1" t="s">
        <v>331</v>
      </c>
      <c r="O28" s="1"/>
    </row>
    <row r="29" spans="1:15" ht="24.75" customHeight="1">
      <c r="A29" s="90" t="s">
        <v>483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</row>
  </sheetData>
  <mergeCells count="21">
    <mergeCell ref="A10:A20"/>
    <mergeCell ref="O2:O5"/>
    <mergeCell ref="A26:A28"/>
    <mergeCell ref="B28:C28"/>
    <mergeCell ref="A29:O29"/>
    <mergeCell ref="A2:A5"/>
    <mergeCell ref="E3:G3"/>
    <mergeCell ref="J2:N4"/>
    <mergeCell ref="H2:I3"/>
    <mergeCell ref="H4:H5"/>
    <mergeCell ref="I4:I5"/>
    <mergeCell ref="E4:E5"/>
    <mergeCell ref="A6:A9"/>
    <mergeCell ref="A21:A25"/>
    <mergeCell ref="A1:O1"/>
    <mergeCell ref="F4:F5"/>
    <mergeCell ref="G4:G5"/>
    <mergeCell ref="D2:G2"/>
    <mergeCell ref="B2:B5"/>
    <mergeCell ref="C2:C5"/>
    <mergeCell ref="D3:D5"/>
  </mergeCells>
  <printOptions/>
  <pageMargins left="0.5506944444444445" right="0.5506944444444445" top="0.7868055555555555" bottom="0.7868055555555555" header="0.5111111111111111" footer="0.5111111111111111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28"/>
  <sheetViews>
    <sheetView workbookViewId="0" topLeftCell="A1">
      <selection activeCell="U9" sqref="U9"/>
    </sheetView>
  </sheetViews>
  <sheetFormatPr defaultColWidth="9.00390625" defaultRowHeight="14.25"/>
  <cols>
    <col min="1" max="1" width="3.875" style="0" customWidth="1"/>
    <col min="2" max="2" width="3.875" style="6" customWidth="1"/>
    <col min="3" max="3" width="18.25390625" style="0" customWidth="1"/>
    <col min="4" max="14" width="4.75390625" style="0" customWidth="1"/>
    <col min="15" max="15" width="6.875" style="0" customWidth="1"/>
  </cols>
  <sheetData>
    <row r="1" spans="1:15" ht="30.75" customHeight="1">
      <c r="A1" s="75" t="s">
        <v>348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18.75" customHeight="1">
      <c r="A2" s="72" t="s">
        <v>0</v>
      </c>
      <c r="B2" s="72" t="s">
        <v>1</v>
      </c>
      <c r="C2" s="77" t="s">
        <v>2</v>
      </c>
      <c r="D2" s="69" t="s">
        <v>3</v>
      </c>
      <c r="E2" s="70"/>
      <c r="F2" s="70"/>
      <c r="G2" s="71"/>
      <c r="H2" s="86" t="s">
        <v>4</v>
      </c>
      <c r="I2" s="87"/>
      <c r="J2" s="80" t="s">
        <v>5</v>
      </c>
      <c r="K2" s="81"/>
      <c r="L2" s="81"/>
      <c r="M2" s="81"/>
      <c r="N2" s="81"/>
      <c r="O2" s="72" t="s">
        <v>6</v>
      </c>
    </row>
    <row r="3" spans="1:15" ht="18.75" customHeight="1">
      <c r="A3" s="76"/>
      <c r="B3" s="76"/>
      <c r="C3" s="78"/>
      <c r="D3" s="72" t="s">
        <v>7</v>
      </c>
      <c r="E3" s="69" t="s">
        <v>8</v>
      </c>
      <c r="F3" s="70"/>
      <c r="G3" s="71"/>
      <c r="H3" s="88"/>
      <c r="I3" s="89"/>
      <c r="J3" s="82"/>
      <c r="K3" s="83"/>
      <c r="L3" s="83"/>
      <c r="M3" s="83"/>
      <c r="N3" s="83"/>
      <c r="O3" s="76"/>
    </row>
    <row r="4" spans="1:15" ht="18.75" customHeight="1">
      <c r="A4" s="76"/>
      <c r="B4" s="76"/>
      <c r="C4" s="78"/>
      <c r="D4" s="76"/>
      <c r="E4" s="72" t="s">
        <v>9</v>
      </c>
      <c r="F4" s="72" t="s">
        <v>10</v>
      </c>
      <c r="G4" s="92" t="s">
        <v>11</v>
      </c>
      <c r="H4" s="72" t="s">
        <v>12</v>
      </c>
      <c r="I4" s="72" t="s">
        <v>13</v>
      </c>
      <c r="J4" s="84"/>
      <c r="K4" s="85"/>
      <c r="L4" s="85"/>
      <c r="M4" s="85"/>
      <c r="N4" s="85"/>
      <c r="O4" s="76"/>
    </row>
    <row r="5" spans="1:15" ht="18.75" customHeight="1">
      <c r="A5" s="73"/>
      <c r="B5" s="73"/>
      <c r="C5" s="79"/>
      <c r="D5" s="73"/>
      <c r="E5" s="73"/>
      <c r="F5" s="73"/>
      <c r="G5" s="93"/>
      <c r="H5" s="73"/>
      <c r="I5" s="73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73"/>
    </row>
    <row r="6" spans="1:15" ht="26.25" customHeight="1">
      <c r="A6" s="91" t="s">
        <v>14</v>
      </c>
      <c r="B6" s="1">
        <v>1</v>
      </c>
      <c r="C6" s="5" t="s">
        <v>314</v>
      </c>
      <c r="D6" s="1">
        <f aca="true" t="shared" si="0" ref="D6:D24">E6+F6+G6</f>
        <v>288</v>
      </c>
      <c r="E6" s="1">
        <f aca="true" t="shared" si="1" ref="E6:E24">F6*3</f>
        <v>216</v>
      </c>
      <c r="F6" s="1">
        <v>72</v>
      </c>
      <c r="G6" s="1"/>
      <c r="H6" s="1" t="s">
        <v>15</v>
      </c>
      <c r="I6" s="1"/>
      <c r="J6" s="1">
        <v>36</v>
      </c>
      <c r="K6" s="1">
        <v>36</v>
      </c>
      <c r="L6" s="1"/>
      <c r="M6" s="1"/>
      <c r="N6" s="1"/>
      <c r="O6" s="1"/>
    </row>
    <row r="7" spans="1:15" ht="26.25" customHeight="1">
      <c r="A7" s="91"/>
      <c r="B7" s="1">
        <v>2</v>
      </c>
      <c r="C7" s="5" t="s">
        <v>315</v>
      </c>
      <c r="D7" s="1">
        <f t="shared" si="0"/>
        <v>288</v>
      </c>
      <c r="E7" s="1">
        <f t="shared" si="1"/>
        <v>216</v>
      </c>
      <c r="F7" s="1">
        <v>72</v>
      </c>
      <c r="G7" s="1"/>
      <c r="H7" s="1" t="s">
        <v>15</v>
      </c>
      <c r="I7" s="1"/>
      <c r="J7" s="1">
        <v>36</v>
      </c>
      <c r="K7" s="1">
        <v>36</v>
      </c>
      <c r="L7" s="1"/>
      <c r="M7" s="1"/>
      <c r="N7" s="1"/>
      <c r="O7" s="1"/>
    </row>
    <row r="8" spans="1:16" ht="26.25" customHeight="1">
      <c r="A8" s="91"/>
      <c r="B8" s="1">
        <v>3</v>
      </c>
      <c r="C8" s="5" t="s">
        <v>316</v>
      </c>
      <c r="D8" s="1">
        <f t="shared" si="0"/>
        <v>106</v>
      </c>
      <c r="E8" s="1">
        <f t="shared" si="1"/>
        <v>72</v>
      </c>
      <c r="F8" s="1">
        <v>24</v>
      </c>
      <c r="G8" s="1">
        <v>10</v>
      </c>
      <c r="H8" s="1" t="s">
        <v>15</v>
      </c>
      <c r="I8" s="1"/>
      <c r="J8" s="1"/>
      <c r="K8" s="1">
        <v>24</v>
      </c>
      <c r="L8" s="1"/>
      <c r="M8" s="1"/>
      <c r="N8" s="1"/>
      <c r="O8" s="1"/>
      <c r="P8" s="7"/>
    </row>
    <row r="9" spans="1:15" ht="26.25" customHeight="1">
      <c r="A9" s="91"/>
      <c r="B9" s="1">
        <v>4</v>
      </c>
      <c r="C9" s="4" t="s">
        <v>297</v>
      </c>
      <c r="D9" s="1">
        <f t="shared" si="0"/>
        <v>64</v>
      </c>
      <c r="E9" s="1">
        <f t="shared" si="1"/>
        <v>48</v>
      </c>
      <c r="F9" s="1">
        <v>16</v>
      </c>
      <c r="G9" s="1"/>
      <c r="H9" s="17"/>
      <c r="I9" s="1" t="s">
        <v>15</v>
      </c>
      <c r="J9" s="1"/>
      <c r="K9" s="1"/>
      <c r="L9" s="1"/>
      <c r="M9" s="1">
        <v>16</v>
      </c>
      <c r="N9" s="17"/>
      <c r="O9" s="1" t="s">
        <v>484</v>
      </c>
    </row>
    <row r="10" spans="1:28" ht="26.25" customHeight="1">
      <c r="A10" s="91" t="s">
        <v>16</v>
      </c>
      <c r="B10" s="1">
        <v>5</v>
      </c>
      <c r="C10" s="66" t="s">
        <v>349</v>
      </c>
      <c r="D10" s="1">
        <f t="shared" si="0"/>
        <v>144</v>
      </c>
      <c r="E10" s="1">
        <f t="shared" si="1"/>
        <v>108</v>
      </c>
      <c r="F10" s="15">
        <v>36</v>
      </c>
      <c r="G10" s="15"/>
      <c r="H10" s="1" t="s">
        <v>15</v>
      </c>
      <c r="I10" s="15"/>
      <c r="J10" s="15">
        <v>36</v>
      </c>
      <c r="K10" s="15"/>
      <c r="L10" s="15"/>
      <c r="M10" s="15"/>
      <c r="N10" s="17"/>
      <c r="O10" s="15"/>
      <c r="P10" s="9"/>
      <c r="Q10" s="10"/>
      <c r="R10" s="8"/>
      <c r="S10" s="8"/>
      <c r="T10" s="8"/>
      <c r="U10" s="8"/>
      <c r="V10" s="8"/>
      <c r="W10" s="8"/>
      <c r="X10" s="8"/>
      <c r="Y10" s="8"/>
      <c r="Z10" s="8"/>
      <c r="AA10" s="8"/>
      <c r="AB10" s="3"/>
    </row>
    <row r="11" spans="1:28" ht="26.25" customHeight="1">
      <c r="A11" s="91"/>
      <c r="B11" s="1">
        <v>6</v>
      </c>
      <c r="C11" s="66" t="s">
        <v>68</v>
      </c>
      <c r="D11" s="1">
        <f t="shared" si="0"/>
        <v>144</v>
      </c>
      <c r="E11" s="1">
        <f t="shared" si="1"/>
        <v>108</v>
      </c>
      <c r="F11" s="15">
        <v>36</v>
      </c>
      <c r="G11" s="15"/>
      <c r="H11" s="1" t="s">
        <v>15</v>
      </c>
      <c r="I11" s="15"/>
      <c r="J11" s="15">
        <v>36</v>
      </c>
      <c r="K11" s="1"/>
      <c r="L11" s="15"/>
      <c r="M11" s="15"/>
      <c r="N11" s="17"/>
      <c r="O11" s="15" t="s">
        <v>484</v>
      </c>
      <c r="P11" s="9"/>
      <c r="Q11" s="10"/>
      <c r="R11" s="8"/>
      <c r="S11" s="8"/>
      <c r="T11" s="8"/>
      <c r="U11" s="8"/>
      <c r="V11" s="8"/>
      <c r="W11" s="8"/>
      <c r="X11" s="8"/>
      <c r="Y11" s="8"/>
      <c r="Z11" s="8"/>
      <c r="AA11" s="8"/>
      <c r="AB11" s="3"/>
    </row>
    <row r="12" spans="1:15" ht="26.25" customHeight="1">
      <c r="A12" s="91"/>
      <c r="B12" s="1">
        <v>7</v>
      </c>
      <c r="C12" s="66" t="s">
        <v>350</v>
      </c>
      <c r="D12" s="1">
        <f t="shared" si="0"/>
        <v>128</v>
      </c>
      <c r="E12" s="1">
        <f t="shared" si="1"/>
        <v>96</v>
      </c>
      <c r="F12" s="15">
        <v>32</v>
      </c>
      <c r="G12" s="15"/>
      <c r="H12" s="1" t="s">
        <v>15</v>
      </c>
      <c r="I12" s="15"/>
      <c r="J12" s="15"/>
      <c r="K12" s="1"/>
      <c r="L12" s="15">
        <v>32</v>
      </c>
      <c r="M12" s="15"/>
      <c r="N12" s="15"/>
      <c r="O12" s="1"/>
    </row>
    <row r="13" spans="1:15" ht="26.25" customHeight="1">
      <c r="A13" s="91"/>
      <c r="B13" s="1">
        <v>8</v>
      </c>
      <c r="C13" s="66" t="s">
        <v>351</v>
      </c>
      <c r="D13" s="1">
        <f t="shared" si="0"/>
        <v>160</v>
      </c>
      <c r="E13" s="1">
        <f t="shared" si="1"/>
        <v>120</v>
      </c>
      <c r="F13" s="15">
        <v>40</v>
      </c>
      <c r="G13" s="1"/>
      <c r="H13" s="1" t="s">
        <v>15</v>
      </c>
      <c r="I13" s="15"/>
      <c r="J13" s="15"/>
      <c r="K13" s="15">
        <v>40</v>
      </c>
      <c r="L13" s="1"/>
      <c r="M13" s="15"/>
      <c r="N13" s="15"/>
      <c r="O13" s="1"/>
    </row>
    <row r="14" spans="1:15" ht="26.25" customHeight="1">
      <c r="A14" s="91"/>
      <c r="B14" s="1">
        <v>9</v>
      </c>
      <c r="C14" s="66" t="s">
        <v>23</v>
      </c>
      <c r="D14" s="1">
        <f t="shared" si="0"/>
        <v>144</v>
      </c>
      <c r="E14" s="1">
        <f t="shared" si="1"/>
        <v>108</v>
      </c>
      <c r="F14" s="15">
        <v>36</v>
      </c>
      <c r="G14" s="1"/>
      <c r="H14" s="1" t="s">
        <v>15</v>
      </c>
      <c r="I14" s="15"/>
      <c r="J14" s="1">
        <v>36</v>
      </c>
      <c r="L14" s="40"/>
      <c r="M14" s="1"/>
      <c r="N14" s="15"/>
      <c r="O14" s="1"/>
    </row>
    <row r="15" spans="1:15" ht="26.25" customHeight="1">
      <c r="A15" s="91"/>
      <c r="B15" s="1">
        <v>10</v>
      </c>
      <c r="C15" s="66" t="s">
        <v>352</v>
      </c>
      <c r="D15" s="1">
        <f t="shared" si="0"/>
        <v>128</v>
      </c>
      <c r="E15" s="1">
        <f t="shared" si="1"/>
        <v>96</v>
      </c>
      <c r="F15" s="15">
        <v>32</v>
      </c>
      <c r="G15" s="1"/>
      <c r="H15" s="1" t="s">
        <v>15</v>
      </c>
      <c r="I15" s="15"/>
      <c r="J15" s="1"/>
      <c r="K15" s="15">
        <v>32</v>
      </c>
      <c r="L15" s="15"/>
      <c r="M15" s="15"/>
      <c r="N15" s="15"/>
      <c r="O15" s="1"/>
    </row>
    <row r="16" spans="1:15" ht="26.25" customHeight="1">
      <c r="A16" s="91"/>
      <c r="B16" s="1">
        <v>11</v>
      </c>
      <c r="C16" s="66" t="s">
        <v>353</v>
      </c>
      <c r="D16" s="1">
        <f t="shared" si="0"/>
        <v>144</v>
      </c>
      <c r="E16" s="1">
        <f t="shared" si="1"/>
        <v>108</v>
      </c>
      <c r="F16" s="15">
        <v>36</v>
      </c>
      <c r="G16" s="15"/>
      <c r="H16" s="1" t="s">
        <v>15</v>
      </c>
      <c r="I16" s="15"/>
      <c r="J16" s="15"/>
      <c r="K16" s="15"/>
      <c r="L16" s="15">
        <v>36</v>
      </c>
      <c r="M16" s="1"/>
      <c r="N16" s="15"/>
      <c r="O16" s="1"/>
    </row>
    <row r="17" spans="1:15" ht="26.25" customHeight="1">
      <c r="A17" s="91"/>
      <c r="B17" s="1">
        <v>12</v>
      </c>
      <c r="C17" s="66" t="s">
        <v>354</v>
      </c>
      <c r="D17" s="1">
        <f t="shared" si="0"/>
        <v>144</v>
      </c>
      <c r="E17" s="1">
        <f t="shared" si="1"/>
        <v>108</v>
      </c>
      <c r="F17" s="15">
        <v>36</v>
      </c>
      <c r="G17" s="15"/>
      <c r="H17" s="1" t="s">
        <v>15</v>
      </c>
      <c r="I17" s="15"/>
      <c r="J17" s="15"/>
      <c r="K17" s="1"/>
      <c r="L17" s="15">
        <v>36</v>
      </c>
      <c r="M17" s="1"/>
      <c r="N17" s="15"/>
      <c r="O17" s="1"/>
    </row>
    <row r="18" spans="1:15" ht="26.25" customHeight="1">
      <c r="A18" s="91"/>
      <c r="B18" s="1">
        <v>13</v>
      </c>
      <c r="C18" s="66" t="s">
        <v>355</v>
      </c>
      <c r="D18" s="1">
        <f t="shared" si="0"/>
        <v>128</v>
      </c>
      <c r="E18" s="1">
        <f t="shared" si="1"/>
        <v>96</v>
      </c>
      <c r="F18" s="15">
        <v>32</v>
      </c>
      <c r="G18" s="15"/>
      <c r="H18" s="1" t="s">
        <v>15</v>
      </c>
      <c r="I18" s="15"/>
      <c r="J18" s="15"/>
      <c r="K18" s="15"/>
      <c r="L18" s="15"/>
      <c r="M18" s="15">
        <v>32</v>
      </c>
      <c r="N18" s="15"/>
      <c r="O18" s="1"/>
    </row>
    <row r="19" spans="1:15" ht="26.25" customHeight="1">
      <c r="A19" s="91"/>
      <c r="B19" s="1">
        <v>14</v>
      </c>
      <c r="C19" s="67" t="s">
        <v>356</v>
      </c>
      <c r="D19" s="1">
        <f t="shared" si="0"/>
        <v>144</v>
      </c>
      <c r="E19" s="1">
        <f t="shared" si="1"/>
        <v>108</v>
      </c>
      <c r="F19" s="15">
        <v>36</v>
      </c>
      <c r="G19" s="15"/>
      <c r="H19" s="1" t="s">
        <v>15</v>
      </c>
      <c r="I19" s="15"/>
      <c r="J19" s="15"/>
      <c r="K19" s="15"/>
      <c r="L19" s="15">
        <v>36</v>
      </c>
      <c r="M19" s="15"/>
      <c r="N19" s="15"/>
      <c r="O19" s="1"/>
    </row>
    <row r="20" spans="1:15" ht="26.25" customHeight="1">
      <c r="A20" s="91" t="s">
        <v>20</v>
      </c>
      <c r="B20" s="1">
        <v>15</v>
      </c>
      <c r="C20" s="66" t="s">
        <v>357</v>
      </c>
      <c r="D20" s="1">
        <f t="shared" si="0"/>
        <v>112</v>
      </c>
      <c r="E20" s="1">
        <f t="shared" si="1"/>
        <v>84</v>
      </c>
      <c r="F20" s="15">
        <v>28</v>
      </c>
      <c r="G20" s="15"/>
      <c r="H20" s="1"/>
      <c r="I20" s="1" t="s">
        <v>15</v>
      </c>
      <c r="J20" s="15"/>
      <c r="K20" s="1"/>
      <c r="L20" s="15">
        <v>28</v>
      </c>
      <c r="N20" s="15"/>
      <c r="O20" s="1"/>
    </row>
    <row r="21" spans="1:15" ht="26.25" customHeight="1">
      <c r="A21" s="91"/>
      <c r="B21" s="1">
        <v>16</v>
      </c>
      <c r="C21" s="66" t="s">
        <v>358</v>
      </c>
      <c r="D21" s="1">
        <f t="shared" si="0"/>
        <v>112</v>
      </c>
      <c r="E21" s="1">
        <f t="shared" si="1"/>
        <v>84</v>
      </c>
      <c r="F21" s="15">
        <v>28</v>
      </c>
      <c r="G21" s="15"/>
      <c r="H21" s="1" t="s">
        <v>15</v>
      </c>
      <c r="I21" s="15"/>
      <c r="J21" s="1"/>
      <c r="K21" s="15"/>
      <c r="L21" s="15"/>
      <c r="M21" s="15">
        <v>28</v>
      </c>
      <c r="N21" s="15"/>
      <c r="O21" s="1"/>
    </row>
    <row r="22" spans="1:15" ht="26.25" customHeight="1">
      <c r="A22" s="91"/>
      <c r="B22" s="1">
        <v>17</v>
      </c>
      <c r="C22" s="66" t="s">
        <v>359</v>
      </c>
      <c r="D22" s="1">
        <f t="shared" si="0"/>
        <v>120</v>
      </c>
      <c r="E22" s="1">
        <f t="shared" si="1"/>
        <v>90</v>
      </c>
      <c r="F22" s="15">
        <v>30</v>
      </c>
      <c r="G22" s="15"/>
      <c r="H22" s="1" t="s">
        <v>15</v>
      </c>
      <c r="I22" s="15"/>
      <c r="J22" s="15"/>
      <c r="K22" s="1"/>
      <c r="L22" s="1"/>
      <c r="M22" s="1">
        <v>30</v>
      </c>
      <c r="N22" s="15"/>
      <c r="O22" s="1"/>
    </row>
    <row r="23" spans="1:15" ht="26.25" customHeight="1">
      <c r="A23" s="91"/>
      <c r="B23" s="1">
        <v>18</v>
      </c>
      <c r="C23" s="18" t="s">
        <v>360</v>
      </c>
      <c r="D23" s="1">
        <f t="shared" si="0"/>
        <v>112</v>
      </c>
      <c r="E23" s="1">
        <f t="shared" si="1"/>
        <v>84</v>
      </c>
      <c r="F23" s="22">
        <v>28</v>
      </c>
      <c r="G23" s="1"/>
      <c r="H23" s="1"/>
      <c r="I23" s="1" t="s">
        <v>15</v>
      </c>
      <c r="J23" s="1"/>
      <c r="L23" s="1">
        <v>28</v>
      </c>
      <c r="M23" s="1"/>
      <c r="N23" s="1"/>
      <c r="O23" s="1"/>
    </row>
    <row r="24" spans="1:15" ht="26.25" customHeight="1">
      <c r="A24" s="91"/>
      <c r="B24" s="1">
        <v>19</v>
      </c>
      <c r="C24" s="66" t="s">
        <v>361</v>
      </c>
      <c r="D24" s="1">
        <f t="shared" si="0"/>
        <v>120</v>
      </c>
      <c r="E24" s="1">
        <f t="shared" si="1"/>
        <v>84</v>
      </c>
      <c r="F24" s="15">
        <v>28</v>
      </c>
      <c r="G24" s="15">
        <v>8</v>
      </c>
      <c r="H24" s="1"/>
      <c r="I24" s="1" t="s">
        <v>15</v>
      </c>
      <c r="J24" s="1"/>
      <c r="K24" s="1"/>
      <c r="M24" s="1">
        <v>28</v>
      </c>
      <c r="N24" s="15"/>
      <c r="O24" s="1"/>
    </row>
    <row r="25" spans="1:15" ht="26.25" customHeight="1">
      <c r="A25" s="96" t="s">
        <v>17</v>
      </c>
      <c r="B25" s="1"/>
      <c r="C25" s="5" t="s">
        <v>18</v>
      </c>
      <c r="D25" s="1" t="s">
        <v>108</v>
      </c>
      <c r="E25" s="15"/>
      <c r="F25" s="1"/>
      <c r="G25" s="1"/>
      <c r="H25" s="1"/>
      <c r="I25" s="1"/>
      <c r="J25" s="1"/>
      <c r="K25" s="1"/>
      <c r="L25" s="1"/>
      <c r="M25" s="1"/>
      <c r="N25" s="1" t="s">
        <v>134</v>
      </c>
      <c r="O25" s="1"/>
    </row>
    <row r="26" spans="1:15" ht="26.25" customHeight="1">
      <c r="A26" s="96"/>
      <c r="B26" s="1"/>
      <c r="C26" s="5" t="s">
        <v>100</v>
      </c>
      <c r="D26" s="1" t="s">
        <v>135</v>
      </c>
      <c r="E26" s="15"/>
      <c r="F26" s="1"/>
      <c r="G26" s="1"/>
      <c r="H26" s="1"/>
      <c r="I26" s="1"/>
      <c r="J26" s="1"/>
      <c r="K26" s="1"/>
      <c r="L26" s="1"/>
      <c r="M26" s="1"/>
      <c r="N26" s="1" t="s">
        <v>135</v>
      </c>
      <c r="O26" s="1"/>
    </row>
    <row r="27" spans="1:15" ht="26.25" customHeight="1">
      <c r="A27" s="96"/>
      <c r="B27" s="74" t="s">
        <v>19</v>
      </c>
      <c r="C27" s="74"/>
      <c r="D27" s="1">
        <f>SUM(D6:D26)</f>
        <v>2730</v>
      </c>
      <c r="E27" s="1">
        <f>SUM(E6:E26)</f>
        <v>2034</v>
      </c>
      <c r="F27" s="1">
        <f>SUM(F6:F26)</f>
        <v>678</v>
      </c>
      <c r="G27" s="1">
        <f>SUM(G6:G26)</f>
        <v>18</v>
      </c>
      <c r="H27" s="1"/>
      <c r="I27" s="1"/>
      <c r="J27" s="1">
        <f>SUM(J6:J26)</f>
        <v>180</v>
      </c>
      <c r="K27" s="1">
        <f>SUM(K6:K26)</f>
        <v>168</v>
      </c>
      <c r="L27" s="1">
        <f>SUM(L6:L26)</f>
        <v>196</v>
      </c>
      <c r="M27" s="1">
        <f>SUM(M6:M26)</f>
        <v>134</v>
      </c>
      <c r="N27" s="1" t="s">
        <v>179</v>
      </c>
      <c r="O27" s="1"/>
    </row>
    <row r="28" spans="1:15" ht="24.75" customHeight="1">
      <c r="A28" s="90" t="s">
        <v>483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</row>
  </sheetData>
  <mergeCells count="21">
    <mergeCell ref="B27:C27"/>
    <mergeCell ref="A6:A9"/>
    <mergeCell ref="A25:A27"/>
    <mergeCell ref="A10:A19"/>
    <mergeCell ref="A20:A24"/>
    <mergeCell ref="A2:A5"/>
    <mergeCell ref="E3:G3"/>
    <mergeCell ref="J2:N4"/>
    <mergeCell ref="H2:I3"/>
    <mergeCell ref="H4:H5"/>
    <mergeCell ref="I4:I5"/>
    <mergeCell ref="A28:O28"/>
    <mergeCell ref="A1:O1"/>
    <mergeCell ref="F4:F5"/>
    <mergeCell ref="G4:G5"/>
    <mergeCell ref="D2:G2"/>
    <mergeCell ref="B2:B5"/>
    <mergeCell ref="C2:C5"/>
    <mergeCell ref="D3:D5"/>
    <mergeCell ref="O2:O5"/>
    <mergeCell ref="E4:E5"/>
  </mergeCells>
  <printOptions/>
  <pageMargins left="0.5506944444444445" right="0.5506944444444445" top="0.7868055555555555" bottom="0.7868055555555555" header="0.5111111111111111" footer="0.511111111111111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lx</cp:lastModifiedBy>
  <cp:lastPrinted>2011-09-06T07:07:20Z</cp:lastPrinted>
  <dcterms:created xsi:type="dcterms:W3CDTF">2009-07-11T02:19:33Z</dcterms:created>
  <dcterms:modified xsi:type="dcterms:W3CDTF">2012-10-30T02:50:50Z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