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tabRatio="803" activeTab="0"/>
  </bookViews>
  <sheets>
    <sheet name="计算机科学与技术(函授）" sheetId="1" r:id="rId1"/>
    <sheet name="信息与计算科学（函授）" sheetId="2" r:id="rId2"/>
    <sheet name="机械设计制造及其自动化（函授）" sheetId="3" r:id="rId3"/>
    <sheet name="机械设计制造及其自动化（业余）" sheetId="4" r:id="rId4"/>
    <sheet name="材料成型及控制工程（函授）" sheetId="5" r:id="rId5"/>
    <sheet name="土木工程（函授）" sheetId="6" r:id="rId6"/>
    <sheet name="土木工程（业余）" sheetId="7" r:id="rId7"/>
    <sheet name="建筑学（函授）" sheetId="8" r:id="rId8"/>
    <sheet name="工业设计（函授）" sheetId="9" r:id="rId9"/>
    <sheet name="电气工程及其自动化（函授）" sheetId="10" r:id="rId10"/>
    <sheet name="电子信息工程（函授）" sheetId="11" r:id="rId11"/>
    <sheet name="通信工程（函授）" sheetId="12" r:id="rId12"/>
    <sheet name="自动化（函授）" sheetId="13" r:id="rId13"/>
    <sheet name="安全工程（函授）" sheetId="14" r:id="rId14"/>
    <sheet name="高分子材料与工程（函授）" sheetId="15" r:id="rId15"/>
    <sheet name="化学工程与工艺（函授）" sheetId="16" r:id="rId16"/>
    <sheet name="环境工程（函授）" sheetId="17" r:id="rId17"/>
    <sheet name="金属材料工程（函授）" sheetId="18" r:id="rId18"/>
    <sheet name="无机非金属材料工程（函授）" sheetId="19" r:id="rId19"/>
    <sheet name="英语（函授）" sheetId="20" r:id="rId20"/>
    <sheet name="会计学（函授）" sheetId="21" r:id="rId21"/>
    <sheet name="会计学(业余）" sheetId="22" r:id="rId22"/>
    <sheet name="工商管理（函授）" sheetId="23" r:id="rId23"/>
    <sheet name="工商管理（业余）" sheetId="24" r:id="rId24"/>
    <sheet name="国际经济与贸易（函授）" sheetId="25" r:id="rId25"/>
    <sheet name="工程管理（函授）" sheetId="26" r:id="rId26"/>
    <sheet name="网络工程（函授）" sheetId="27" r:id="rId27"/>
    <sheet name="工业工程（函授）" sheetId="28" r:id="rId28"/>
  </sheets>
  <definedNames/>
  <calcPr fullCalcOnLoad="1"/>
</workbook>
</file>

<file path=xl/sharedStrings.xml><?xml version="1.0" encoding="utf-8"?>
<sst xmlns="http://schemas.openxmlformats.org/spreadsheetml/2006/main" count="2430" uniqueCount="609">
  <si>
    <t>课程类别</t>
  </si>
  <si>
    <t>序号</t>
  </si>
  <si>
    <t>课程名称</t>
  </si>
  <si>
    <t>学时数与学分</t>
  </si>
  <si>
    <t>考核方式</t>
  </si>
  <si>
    <t>各学期学时分配</t>
  </si>
  <si>
    <t>备 注</t>
  </si>
  <si>
    <t>总学时数</t>
  </si>
  <si>
    <t>其中</t>
  </si>
  <si>
    <t>自学</t>
  </si>
  <si>
    <t>面授</t>
  </si>
  <si>
    <t>实验（训）</t>
  </si>
  <si>
    <t>考试</t>
  </si>
  <si>
    <t>考查</t>
  </si>
  <si>
    <t>公共课</t>
  </si>
  <si>
    <t>√</t>
  </si>
  <si>
    <t>高等数学</t>
  </si>
  <si>
    <t>专业基础课</t>
  </si>
  <si>
    <t>政治经济学</t>
  </si>
  <si>
    <t>西方经济学</t>
  </si>
  <si>
    <t>财政学</t>
  </si>
  <si>
    <t>会计学</t>
  </si>
  <si>
    <t>经济法</t>
  </si>
  <si>
    <t>统计学</t>
  </si>
  <si>
    <t>货币银行学</t>
  </si>
  <si>
    <t>经贸知识英语</t>
  </si>
  <si>
    <t>国际市场营销学</t>
  </si>
  <si>
    <t>国际贸易理论</t>
  </si>
  <si>
    <t>企业会计</t>
  </si>
  <si>
    <t>外贸函电</t>
  </si>
  <si>
    <t>国际金融</t>
  </si>
  <si>
    <t>中国对外贸易概论</t>
  </si>
  <si>
    <t>国际商务谈判</t>
  </si>
  <si>
    <t>专业课</t>
  </si>
  <si>
    <t>国际贸易实务</t>
  </si>
  <si>
    <t>国际投资</t>
  </si>
  <si>
    <t>国际运输与保险</t>
  </si>
  <si>
    <t>国际商法</t>
  </si>
  <si>
    <t>国际贸易单证制作</t>
  </si>
  <si>
    <t>国际技术与服务贸易</t>
  </si>
  <si>
    <t>国际结算</t>
  </si>
  <si>
    <t>实践环节</t>
  </si>
  <si>
    <t>社会调查、毕业实习</t>
  </si>
  <si>
    <t>10周</t>
  </si>
  <si>
    <t>合计</t>
  </si>
  <si>
    <t>经济学</t>
  </si>
  <si>
    <t>运筹学</t>
  </si>
  <si>
    <t>管理学原理</t>
  </si>
  <si>
    <t>市场营销</t>
  </si>
  <si>
    <t>战略管理</t>
  </si>
  <si>
    <t>财务管理</t>
  </si>
  <si>
    <t>财政与金融</t>
  </si>
  <si>
    <t>管理心理学</t>
  </si>
  <si>
    <t>国际贸易</t>
  </si>
  <si>
    <t>生产管理</t>
  </si>
  <si>
    <t>人力资源管理</t>
  </si>
  <si>
    <t>组织行为学</t>
  </si>
  <si>
    <t>管理信息系统</t>
  </si>
  <si>
    <t>技术管理</t>
  </si>
  <si>
    <t>质量管理</t>
  </si>
  <si>
    <t>证劵投资学</t>
  </si>
  <si>
    <t>电子商务</t>
  </si>
  <si>
    <t>市场预测与决策</t>
  </si>
  <si>
    <t>物流管理</t>
  </si>
  <si>
    <t>工程数学</t>
  </si>
  <si>
    <t>工程制图</t>
  </si>
  <si>
    <t>电机学</t>
  </si>
  <si>
    <t>电路原理</t>
  </si>
  <si>
    <t>模拟电子技术</t>
  </si>
  <si>
    <t>数字电子技术</t>
  </si>
  <si>
    <t>微机原理及应用</t>
  </si>
  <si>
    <t>电力电子技术</t>
  </si>
  <si>
    <t>自动控制原理</t>
  </si>
  <si>
    <t>可编程序控制器</t>
  </si>
  <si>
    <t>软件技术基础</t>
  </si>
  <si>
    <t>电气工程基础</t>
  </si>
  <si>
    <t>电力系统分析</t>
  </si>
  <si>
    <t>电气传动技术</t>
  </si>
  <si>
    <t>电力系统自动化</t>
  </si>
  <si>
    <t>电器检测技术</t>
  </si>
  <si>
    <t>高电压技术</t>
  </si>
  <si>
    <t>电力系统继电保护</t>
  </si>
  <si>
    <t>工厂电气设备及控制技术</t>
  </si>
  <si>
    <t>电气CAD</t>
  </si>
  <si>
    <t>建筑电气</t>
  </si>
  <si>
    <t>毕业实习</t>
  </si>
  <si>
    <t>单片机技术</t>
  </si>
  <si>
    <t>微机原理与应用</t>
  </si>
  <si>
    <t>电路分析</t>
  </si>
  <si>
    <t>信号与系统</t>
  </si>
  <si>
    <t>数字信号处理基础</t>
  </si>
  <si>
    <t>数字通信原理</t>
  </si>
  <si>
    <t>通信电子线路</t>
  </si>
  <si>
    <t>电子信息工程专业导论</t>
  </si>
  <si>
    <t>数字图像处理</t>
  </si>
  <si>
    <t>DSP技术</t>
  </si>
  <si>
    <t>EDA技术</t>
  </si>
  <si>
    <t>语音信号处理</t>
  </si>
  <si>
    <t>电子线路综合设计</t>
  </si>
  <si>
    <t>虚拟仪器</t>
  </si>
  <si>
    <t>现代通讯网络技术</t>
  </si>
  <si>
    <t>模拟集成电路与应用</t>
  </si>
  <si>
    <t>计算机仿真技术</t>
  </si>
  <si>
    <t>现代光纤通信技术</t>
  </si>
  <si>
    <t>嵌入式系统</t>
  </si>
  <si>
    <t>专业英语</t>
  </si>
  <si>
    <t>数据结构</t>
  </si>
  <si>
    <t>软件工程</t>
  </si>
  <si>
    <t>工程力学</t>
  </si>
  <si>
    <t>化工原理</t>
  </si>
  <si>
    <t>有机化学</t>
  </si>
  <si>
    <t>无机化学</t>
  </si>
  <si>
    <t>分析化学</t>
  </si>
  <si>
    <t>机械设计基础</t>
  </si>
  <si>
    <t>安全学原理</t>
  </si>
  <si>
    <t>安全法规</t>
  </si>
  <si>
    <t>环境保护</t>
  </si>
  <si>
    <t>流体力学风机与汞</t>
  </si>
  <si>
    <t>化工容器与设备</t>
  </si>
  <si>
    <t>工业通风</t>
  </si>
  <si>
    <t>安全评价</t>
  </si>
  <si>
    <t>安全监测与监控技术</t>
  </si>
  <si>
    <t>电气安全</t>
  </si>
  <si>
    <t>化工过程安全</t>
  </si>
  <si>
    <t>火灾与爆炸灾害控制</t>
  </si>
  <si>
    <t>特种设备安全工程</t>
  </si>
  <si>
    <t>材料科学基础</t>
  </si>
  <si>
    <t>金属工艺学</t>
  </si>
  <si>
    <t>会计学基础</t>
  </si>
  <si>
    <t>税法</t>
  </si>
  <si>
    <t>会计电算化</t>
  </si>
  <si>
    <t>中级财务会计</t>
  </si>
  <si>
    <t>高级财务会计</t>
  </si>
  <si>
    <t>成本会计学</t>
  </si>
  <si>
    <t>财务分析</t>
  </si>
  <si>
    <t>国际会计</t>
  </si>
  <si>
    <t>计算机组成原理</t>
  </si>
  <si>
    <t>计算机英语</t>
  </si>
  <si>
    <t>离散数学</t>
  </si>
  <si>
    <t>大学物理</t>
  </si>
  <si>
    <t xml:space="preserve">电路分析    </t>
  </si>
  <si>
    <t xml:space="preserve"> </t>
  </si>
  <si>
    <t>汇编语言程序设计</t>
  </si>
  <si>
    <r>
      <t>模电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数电基础</t>
    </r>
    <r>
      <rPr>
        <sz val="10"/>
        <color indexed="8"/>
        <rFont val="Times New Roman"/>
        <family val="1"/>
      </rPr>
      <t xml:space="preserve">   </t>
    </r>
  </si>
  <si>
    <t>编译原理</t>
  </si>
  <si>
    <t>计算机网络</t>
  </si>
  <si>
    <t>计算机体系结构</t>
  </si>
  <si>
    <t>数据库原理及应用</t>
  </si>
  <si>
    <t>计算机多媒体技术</t>
  </si>
  <si>
    <t>计算机组装与维护</t>
  </si>
  <si>
    <t>单片机原理与应用</t>
  </si>
  <si>
    <t>互换性与技术测量</t>
  </si>
  <si>
    <t>AUTOCAD基础</t>
  </si>
  <si>
    <t>画法几何及机械制图</t>
  </si>
  <si>
    <t>数控技术</t>
  </si>
  <si>
    <t>液压传动与气动</t>
  </si>
  <si>
    <t>机械材料工程</t>
  </si>
  <si>
    <t>理论力学</t>
  </si>
  <si>
    <t>材料力学</t>
  </si>
  <si>
    <t>机械原理</t>
  </si>
  <si>
    <t>单片机接口技术</t>
  </si>
  <si>
    <t>建筑设备</t>
  </si>
  <si>
    <t>土木工程概论</t>
  </si>
  <si>
    <t>土木工程制图</t>
  </si>
  <si>
    <t>结构力学</t>
  </si>
  <si>
    <t>土力学与地基基础</t>
  </si>
  <si>
    <t>土木工程材料</t>
  </si>
  <si>
    <t>土木工程测量</t>
  </si>
  <si>
    <t>工程结构设计原理</t>
  </si>
  <si>
    <t>建筑结构设计</t>
  </si>
  <si>
    <t>结构抗震设计</t>
  </si>
  <si>
    <t>建筑工程概预算</t>
  </si>
  <si>
    <t>工程材料与热处理</t>
  </si>
  <si>
    <t>pro-e应用技术</t>
  </si>
  <si>
    <t>金属塑性成形原理</t>
  </si>
  <si>
    <t>现代材料检测技术</t>
  </si>
  <si>
    <t>毕业论文、毕业答辩</t>
  </si>
  <si>
    <t>毛泽东思想与中国特色社会主义理论体系概论</t>
  </si>
  <si>
    <t>8周</t>
  </si>
  <si>
    <t>18周</t>
  </si>
  <si>
    <t>运筹学</t>
  </si>
  <si>
    <t>18周</t>
  </si>
  <si>
    <t>计算机文化基础</t>
  </si>
  <si>
    <t>控制理论基础</t>
  </si>
  <si>
    <t>金属切削原理与刀具</t>
  </si>
  <si>
    <t>机制工艺及夹具设计</t>
  </si>
  <si>
    <t>金属切削机床</t>
  </si>
  <si>
    <t>机床电气控制与PLC</t>
  </si>
  <si>
    <t>现代制造技术</t>
  </si>
  <si>
    <t>微机原理与应用</t>
  </si>
  <si>
    <t>Pro/ENGINEER</t>
  </si>
  <si>
    <t>毕业设计、毕业答辩</t>
  </si>
  <si>
    <t>专业英语</t>
  </si>
  <si>
    <t>毕业实习</t>
  </si>
  <si>
    <t>建筑结构CAD</t>
  </si>
  <si>
    <t>房屋建筑学</t>
  </si>
  <si>
    <t>建筑工程施工技术</t>
  </si>
  <si>
    <t>建筑工程施工组织</t>
  </si>
  <si>
    <t>工程造价电算软件</t>
  </si>
  <si>
    <t>工程经济</t>
  </si>
  <si>
    <t>建筑项目管理</t>
  </si>
  <si>
    <t>高层建筑结构设计</t>
  </si>
  <si>
    <t>房地产开发与经营</t>
  </si>
  <si>
    <t>财政与金融</t>
  </si>
  <si>
    <t>现代会计理论</t>
  </si>
  <si>
    <t>18周</t>
  </si>
  <si>
    <t>证券投资学</t>
  </si>
  <si>
    <t>财务软件</t>
  </si>
  <si>
    <t>社会实践、毕业实习</t>
  </si>
  <si>
    <t>审计学</t>
  </si>
  <si>
    <t>商品企业流通会计</t>
  </si>
  <si>
    <t>18周</t>
  </si>
  <si>
    <t>管理学原理</t>
  </si>
  <si>
    <t>第二外语</t>
  </si>
  <si>
    <t>安全管理工程学</t>
  </si>
  <si>
    <t>机械安全</t>
  </si>
  <si>
    <t>事故应急救援</t>
  </si>
  <si>
    <t>画法几何与机械制图</t>
  </si>
  <si>
    <t>18周</t>
  </si>
  <si>
    <t>电工电子技术</t>
  </si>
  <si>
    <t>考核  方式</t>
  </si>
  <si>
    <t>工程制图</t>
  </si>
  <si>
    <t>有机化学</t>
  </si>
  <si>
    <t>物理化学</t>
  </si>
  <si>
    <t>流体力学、风机与泵</t>
  </si>
  <si>
    <t>热工过程及基础</t>
  </si>
  <si>
    <t>工程材料</t>
  </si>
  <si>
    <t>材料现代测试技术</t>
  </si>
  <si>
    <t>粉体技术及粉磨设备</t>
  </si>
  <si>
    <t>材料工业热工设备</t>
  </si>
  <si>
    <t>水泥工艺学</t>
  </si>
  <si>
    <t>陶瓷工艺学</t>
  </si>
  <si>
    <t>混凝土工艺学</t>
  </si>
  <si>
    <t>材料工艺设计概论</t>
  </si>
  <si>
    <t>玻璃工艺学</t>
  </si>
  <si>
    <t>工程数学</t>
  </si>
  <si>
    <t>工程技术经济学</t>
  </si>
  <si>
    <t>专业英语</t>
  </si>
  <si>
    <t>材料热处理原理与工艺</t>
  </si>
  <si>
    <t>考核  方式</t>
  </si>
  <si>
    <t>毕业论文、毕业答辩</t>
  </si>
  <si>
    <t>社会实践、毕业实习</t>
  </si>
  <si>
    <t>讲课</t>
  </si>
  <si>
    <t>实验</t>
  </si>
  <si>
    <t>实践</t>
  </si>
  <si>
    <t>专业基础课</t>
  </si>
  <si>
    <t>JAVA程序设计</t>
  </si>
  <si>
    <t>计算机操作系统</t>
  </si>
  <si>
    <t>微机原理与接口技术</t>
  </si>
  <si>
    <t>信息资源管理</t>
  </si>
  <si>
    <t>信息系统分析与设计</t>
  </si>
  <si>
    <t>8周</t>
  </si>
  <si>
    <t>毕业设计、毕业答辩</t>
  </si>
  <si>
    <t>18周</t>
  </si>
  <si>
    <t>电工电子技术</t>
  </si>
  <si>
    <t>控制理论基础</t>
  </si>
  <si>
    <t>电工电子技术</t>
  </si>
  <si>
    <t>金属切削原理与刀具</t>
  </si>
  <si>
    <t>机制工艺及夹具设计</t>
  </si>
  <si>
    <t>金属切削机床</t>
  </si>
  <si>
    <t>机床电气控制与PLC</t>
  </si>
  <si>
    <t>现代制造技术</t>
  </si>
  <si>
    <t>微机原理与应用</t>
  </si>
  <si>
    <t>Pro/ENGINEER</t>
  </si>
  <si>
    <t>画法几何与机械制图</t>
  </si>
  <si>
    <t>数控技术</t>
  </si>
  <si>
    <t>功能材料学</t>
  </si>
  <si>
    <t>专业英语</t>
  </si>
  <si>
    <t>材料热处理原理与工艺</t>
  </si>
  <si>
    <t>材料成型工艺</t>
  </si>
  <si>
    <t>有色金属压力加工</t>
  </si>
  <si>
    <t>材料制备技术</t>
  </si>
  <si>
    <t>金属压力加工车间设计</t>
  </si>
  <si>
    <t>轧制理论与工艺</t>
  </si>
  <si>
    <t>复合材料学</t>
  </si>
  <si>
    <t>毕业实习</t>
  </si>
  <si>
    <t>房屋建筑学</t>
  </si>
  <si>
    <t>建筑项目管理</t>
  </si>
  <si>
    <t>工程经济</t>
  </si>
  <si>
    <t>建筑结构CAD</t>
  </si>
  <si>
    <t>建筑工程施工技术</t>
  </si>
  <si>
    <t>房地产开发与经营</t>
  </si>
  <si>
    <t>建筑工程施工组织</t>
  </si>
  <si>
    <t>高层建筑结构设计</t>
  </si>
  <si>
    <t>工程造价电算软件</t>
  </si>
  <si>
    <t>复合材料学</t>
  </si>
  <si>
    <t>财务管理学</t>
  </si>
  <si>
    <t>资产评估学</t>
  </si>
  <si>
    <t>管理会计</t>
  </si>
  <si>
    <t>财务管理学</t>
  </si>
  <si>
    <t>资产评估学</t>
  </si>
  <si>
    <t>审计学</t>
  </si>
  <si>
    <t>商品企业流通会计</t>
  </si>
  <si>
    <t>管理会计</t>
  </si>
  <si>
    <t>社会实践、毕业实习</t>
  </si>
  <si>
    <t>8周</t>
  </si>
  <si>
    <t>毕业论文、毕业答辩</t>
  </si>
  <si>
    <t>18周</t>
  </si>
  <si>
    <t>管理学原理</t>
  </si>
  <si>
    <t>毕业实习</t>
  </si>
  <si>
    <t>房屋建筑学</t>
  </si>
  <si>
    <t>土木工程材料</t>
  </si>
  <si>
    <t>混凝土结构设计</t>
  </si>
  <si>
    <t>砌体结构设计</t>
  </si>
  <si>
    <t>工程项目合同管理</t>
  </si>
  <si>
    <t>施工技术与施工组织</t>
  </si>
  <si>
    <t>房地产经营与管理</t>
  </si>
  <si>
    <t>工程建设法规</t>
  </si>
  <si>
    <t>国际工程项目管理</t>
  </si>
  <si>
    <t>C语言程序设计</t>
  </si>
  <si>
    <t>土木工程制图</t>
  </si>
  <si>
    <t>建筑结构</t>
  </si>
  <si>
    <t>清单计价</t>
  </si>
  <si>
    <t>土木工程概论</t>
  </si>
  <si>
    <t>建筑力学</t>
  </si>
  <si>
    <t>建筑CAD</t>
  </si>
  <si>
    <t>土木工程测量</t>
  </si>
  <si>
    <t>土力学与地基基础</t>
  </si>
  <si>
    <t>会计学原理</t>
  </si>
  <si>
    <t>建筑工程定额与概预算</t>
  </si>
  <si>
    <t>工程项目质量管理</t>
  </si>
  <si>
    <t>工程造价的确定与控制</t>
  </si>
  <si>
    <t>工程建设监理</t>
  </si>
  <si>
    <t>电子技术基础</t>
  </si>
  <si>
    <t>计算机导论</t>
  </si>
  <si>
    <t>数据结构</t>
  </si>
  <si>
    <t>离散数学</t>
  </si>
  <si>
    <t>计算机组成原理</t>
  </si>
  <si>
    <t>面向对象程序设计</t>
  </si>
  <si>
    <t>计算机操作系统</t>
  </si>
  <si>
    <t>多媒体技术</t>
  </si>
  <si>
    <t>汇编语言程序设计</t>
  </si>
  <si>
    <t>数字逻辑与电路设计</t>
  </si>
  <si>
    <t>Linux操作系统</t>
  </si>
  <si>
    <t>软件工程</t>
  </si>
  <si>
    <t>数据通信与计算机网络</t>
  </si>
  <si>
    <t>TCP/IP协议</t>
  </si>
  <si>
    <t>网络编程</t>
  </si>
  <si>
    <t>接口与通信技术</t>
  </si>
  <si>
    <t>Java程序设计</t>
  </si>
  <si>
    <t>现代交换技术</t>
  </si>
  <si>
    <t>计算机网络安全</t>
  </si>
  <si>
    <t>网络管理</t>
  </si>
  <si>
    <t>宽带无线通信网络</t>
  </si>
  <si>
    <t>综合布线与组网工程</t>
  </si>
  <si>
    <t>大型数据库技术</t>
  </si>
  <si>
    <t>毕业实习</t>
  </si>
  <si>
    <t>8周</t>
  </si>
  <si>
    <t>毕业设计、毕业答辩</t>
  </si>
  <si>
    <t>18周</t>
  </si>
  <si>
    <t>机械设计基础</t>
  </si>
  <si>
    <t>电工电子技术</t>
  </si>
  <si>
    <t>数据库原理</t>
  </si>
  <si>
    <t>系统工程</t>
  </si>
  <si>
    <t>人因工程</t>
  </si>
  <si>
    <t>工程力学</t>
  </si>
  <si>
    <t>工程经济学</t>
  </si>
  <si>
    <t>运筹学</t>
  </si>
  <si>
    <t>工业工程学</t>
  </si>
  <si>
    <t>机械工程制图</t>
  </si>
  <si>
    <t>财务管理</t>
  </si>
  <si>
    <t>管理学原理</t>
  </si>
  <si>
    <t>现代制造系统</t>
  </si>
  <si>
    <t>管理信息系统</t>
  </si>
  <si>
    <t>技术经济学</t>
  </si>
  <si>
    <t>系统可靠性工程</t>
  </si>
  <si>
    <t>质量工程学</t>
  </si>
  <si>
    <t>生产计划与控制</t>
  </si>
  <si>
    <t>控制工程导论</t>
  </si>
  <si>
    <t>安全工程概论</t>
  </si>
  <si>
    <t>物流工程学</t>
  </si>
  <si>
    <t>系统建模与仿真</t>
  </si>
  <si>
    <t>毕业实习</t>
  </si>
  <si>
    <t>8周</t>
  </si>
  <si>
    <t>毕业设计、毕业答辩</t>
  </si>
  <si>
    <t>18周</t>
  </si>
  <si>
    <t>大学英语</t>
  </si>
  <si>
    <t>思想道德修养与法律</t>
  </si>
  <si>
    <t>VF程序设计</t>
  </si>
  <si>
    <t>VF程序设计</t>
  </si>
  <si>
    <t>专业基础课</t>
  </si>
  <si>
    <t>专业课</t>
  </si>
  <si>
    <t>专业名称：机械设计制造及其自动化        学习形式：业余         层次：高中起点本科        学制：5年</t>
  </si>
  <si>
    <t>专业名称：机械设计制造及其自动化        学习形式：函授         层次：高中起点本科        学制：5年</t>
  </si>
  <si>
    <t>专业名称：材料成型及控制工程          学习形式：函授         层次：高中起点本科         学制：5年</t>
  </si>
  <si>
    <t>专业名称：土木工程            学习形式：业余             层次：高中起点本科            学制：5年</t>
  </si>
  <si>
    <t>专业名称：土木工程            学习形式：函授             层次：高中起点本科            学制：5年</t>
  </si>
  <si>
    <t>专业名称：电气工程及其自动化        学习形式：函授        层次：高中起点本科            学制：5年</t>
  </si>
  <si>
    <t>专业名称：电子信息工程          学习形式：函授          层次：高中起点本科             学制：5年</t>
  </si>
  <si>
    <t>专业名称：无机非金属材料工程         学习形式：函授         层次：高中起点本科          学制：5年</t>
  </si>
  <si>
    <t>专业名称：工商管理              学习形式：业余             层次：高中起点本科            学制：5年</t>
  </si>
  <si>
    <t>专业名称：国际经济与贸易           学习形式：函授          层次：高中起点本科           学制：5年</t>
  </si>
  <si>
    <t>专业名称：工程管理             学习形式：函授            层次：高中起点本科            学制：5年</t>
  </si>
  <si>
    <t>专业名称：计算机科学与技术          学习形式：函授          层次：高中起点本科         学制：5年</t>
  </si>
  <si>
    <t>专业名称：安全工程            学习形式：函授            层次：高中起点本科             学制：5年</t>
  </si>
  <si>
    <t>专业名称：工商管理              学习形式：函授             层次：高中起点本科          学制：5年</t>
  </si>
  <si>
    <t>专业名称：网络工程             学习形式：函授            层次：高中起点本科            学制：5年</t>
  </si>
  <si>
    <t>专业名称：工业工程            学习形式：函授             层次：高中起点本科            学制：5年</t>
  </si>
  <si>
    <t>大学英语</t>
  </si>
  <si>
    <t>思想道德修养与法律</t>
  </si>
  <si>
    <t>JAVA程序设计</t>
  </si>
  <si>
    <t>模拟电子技术</t>
  </si>
  <si>
    <t>计算机科学导论</t>
  </si>
  <si>
    <t>算法分析与设计</t>
  </si>
  <si>
    <t>数值分析</t>
  </si>
  <si>
    <t>√</t>
  </si>
  <si>
    <t>面向对象程序设计</t>
  </si>
  <si>
    <t>操作系统</t>
  </si>
  <si>
    <t>信息系统设计</t>
  </si>
  <si>
    <t>数学建模</t>
  </si>
  <si>
    <t>数学物理方程</t>
  </si>
  <si>
    <t>信息与编码</t>
  </si>
  <si>
    <t>Matlab应用</t>
  </si>
  <si>
    <t>软件开发工具</t>
  </si>
  <si>
    <t>人工智能及应用</t>
  </si>
  <si>
    <t>复变函数</t>
  </si>
  <si>
    <t>大学英语</t>
  </si>
  <si>
    <t>毛泽东思想与中国特色社会主义理论体系概论</t>
  </si>
  <si>
    <t>思想道德修养与法律</t>
  </si>
  <si>
    <t>C语言程序设计</t>
  </si>
  <si>
    <t>计算机文化基础</t>
  </si>
  <si>
    <t>专业名称：建筑学             学习形式：函授             层次：高中起点本科            学制：5年</t>
  </si>
  <si>
    <t>建筑工程制图</t>
  </si>
  <si>
    <t>建筑学概论</t>
  </si>
  <si>
    <t>效果图表达</t>
  </si>
  <si>
    <t>建筑结构与选型</t>
  </si>
  <si>
    <t>建筑构造设计</t>
  </si>
  <si>
    <t>建筑图形与阴影透视</t>
  </si>
  <si>
    <t>建筑物理</t>
  </si>
  <si>
    <t>建筑设备</t>
  </si>
  <si>
    <t>城市规划原理</t>
  </si>
  <si>
    <t>造型设计</t>
  </si>
  <si>
    <t>计算机辅助设计</t>
  </si>
  <si>
    <t>模型制作</t>
  </si>
  <si>
    <t>建筑法规</t>
  </si>
  <si>
    <t>建筑材料</t>
  </si>
  <si>
    <t>建筑测绘</t>
  </si>
  <si>
    <t>建筑经济</t>
  </si>
  <si>
    <t>建筑设计</t>
  </si>
  <si>
    <t>场地设计</t>
  </si>
  <si>
    <t>公共建筑设计原理</t>
  </si>
  <si>
    <t>中外建筑史</t>
  </si>
  <si>
    <t>建筑施工图设计</t>
  </si>
  <si>
    <t>景观设计</t>
  </si>
  <si>
    <t>智能化建筑</t>
  </si>
  <si>
    <t>模拟电路</t>
  </si>
  <si>
    <t>数字逻辑及电路设计</t>
  </si>
  <si>
    <t>数字信号处理</t>
  </si>
  <si>
    <t>计算机网络原理</t>
  </si>
  <si>
    <t>微机原理与接口技术</t>
  </si>
  <si>
    <t>通信原理</t>
  </si>
  <si>
    <t>计算机理论学</t>
  </si>
  <si>
    <t>网络操作系统</t>
  </si>
  <si>
    <t>Internet基础</t>
  </si>
  <si>
    <t>网络设备配置与网络管理</t>
  </si>
  <si>
    <t>网络设计与综合布线</t>
  </si>
  <si>
    <t>现代交换技术</t>
  </si>
  <si>
    <t>网络编程技术</t>
  </si>
  <si>
    <t>网络信息安全</t>
  </si>
  <si>
    <t>无线网络技术</t>
  </si>
  <si>
    <t>电机与拖动基础</t>
  </si>
  <si>
    <t>电工电子技术</t>
  </si>
  <si>
    <t>现代控制理论</t>
  </si>
  <si>
    <t>自动化专业导论</t>
  </si>
  <si>
    <t>电气控制技术</t>
  </si>
  <si>
    <t>可编程控制器应用技术</t>
  </si>
  <si>
    <t>工厂供电</t>
  </si>
  <si>
    <t>检测技术</t>
  </si>
  <si>
    <t>交直流调速系统</t>
  </si>
  <si>
    <t>计算机控制技术</t>
  </si>
  <si>
    <t>智能控制</t>
  </si>
  <si>
    <t>集散控制系统</t>
  </si>
  <si>
    <t>毕业实习</t>
  </si>
  <si>
    <t>8周</t>
  </si>
  <si>
    <t>毕业设计、毕业答辩</t>
  </si>
  <si>
    <t>18周</t>
  </si>
  <si>
    <t>AUTOCAD应用</t>
  </si>
  <si>
    <t>高分子化学</t>
  </si>
  <si>
    <t>有机化学及实验</t>
  </si>
  <si>
    <t>物理化学及实验</t>
  </si>
  <si>
    <t>分析化学及实验</t>
  </si>
  <si>
    <t>无机化学及实验</t>
  </si>
  <si>
    <t>高分子物理</t>
  </si>
  <si>
    <t>电工电技术</t>
  </si>
  <si>
    <t>工程制图</t>
  </si>
  <si>
    <t>计算机绘图</t>
  </si>
  <si>
    <t>高分子材料检测技术</t>
  </si>
  <si>
    <t>高分子材料助剂</t>
  </si>
  <si>
    <t>功能材料</t>
  </si>
  <si>
    <t>橡胶加工工艺学</t>
  </si>
  <si>
    <t>仪器分析</t>
  </si>
  <si>
    <t>聚合反应工程基础</t>
  </si>
  <si>
    <t>聚合物流变学</t>
  </si>
  <si>
    <t>高分子材料成型原理</t>
  </si>
  <si>
    <t>高分子材料研究方法</t>
  </si>
  <si>
    <t>高分子材料加工工艺学</t>
  </si>
  <si>
    <t>专业名称：化学工程与工艺           学习形式：函授          层次：高中起点本科           学制：5年</t>
  </si>
  <si>
    <t>有机化学及实验</t>
  </si>
  <si>
    <t>物理化学及实验</t>
  </si>
  <si>
    <t>无机化学及实验</t>
  </si>
  <si>
    <t>分析化学及实验</t>
  </si>
  <si>
    <t>生物化学</t>
  </si>
  <si>
    <t>化工仪表及自动化</t>
  </si>
  <si>
    <t>精细化工工艺学</t>
  </si>
  <si>
    <t>化工制图与CAD</t>
  </si>
  <si>
    <t>化学反应过程</t>
  </si>
  <si>
    <t>化工工艺学</t>
  </si>
  <si>
    <t>化工分离过程</t>
  </si>
  <si>
    <t>化工过程开发与设计</t>
  </si>
  <si>
    <t>工艺综合实验</t>
  </si>
  <si>
    <t>化工热力学</t>
  </si>
  <si>
    <t>实验设计与数据处理</t>
  </si>
  <si>
    <t>环保概念与环保法</t>
  </si>
  <si>
    <t>功能高分子材料</t>
  </si>
  <si>
    <t>表面活性剂化学</t>
  </si>
  <si>
    <t>专业名称：环境工程            学习形式：函授            层次：高中起点本科             学制：5年</t>
  </si>
  <si>
    <t>环境工程CAD技术</t>
  </si>
  <si>
    <t>环境工程设计基础</t>
  </si>
  <si>
    <t>环境学导论</t>
  </si>
  <si>
    <t>环境生态学</t>
  </si>
  <si>
    <t>环境工程微生物学</t>
  </si>
  <si>
    <t>环境监测</t>
  </si>
  <si>
    <t>水污染控制工程</t>
  </si>
  <si>
    <t>固体废物处理与处置</t>
  </si>
  <si>
    <t>大气污染控制工程</t>
  </si>
  <si>
    <t>噪声污染控制工程</t>
  </si>
  <si>
    <t>环境工程概预算</t>
  </si>
  <si>
    <t>环境保护法</t>
  </si>
  <si>
    <t>环境管理</t>
  </si>
  <si>
    <t>金属工艺学</t>
  </si>
  <si>
    <t>Pro/ENGINEER应用</t>
  </si>
  <si>
    <t>现代材料检测技术</t>
  </si>
  <si>
    <t>物理化学</t>
  </si>
  <si>
    <t>金属塑性成型原理</t>
  </si>
  <si>
    <t>材料的力学性能</t>
  </si>
  <si>
    <t>材料科学发展前沿</t>
  </si>
  <si>
    <t>复合材料学</t>
  </si>
  <si>
    <t>材料失效分析</t>
  </si>
  <si>
    <t>金属腐蚀与防护</t>
  </si>
  <si>
    <t>材料设备技术</t>
  </si>
  <si>
    <t>材料选择及应用</t>
  </si>
  <si>
    <t>热处理设备及自动控制</t>
  </si>
  <si>
    <t>金属表面工程技术</t>
  </si>
  <si>
    <t>考核  方式</t>
  </si>
  <si>
    <t>大学英语</t>
  </si>
  <si>
    <t>毛泽东思想与中国特色社会主义理论体系概论</t>
  </si>
  <si>
    <t>思想道德修养与法律</t>
  </si>
  <si>
    <t>计算机文化基础</t>
  </si>
  <si>
    <t>专业名称：英语              学习形式：函授               层次：高中起点本科            学制：5年</t>
  </si>
  <si>
    <t>综合英语</t>
  </si>
  <si>
    <t>高级商务英语</t>
  </si>
  <si>
    <t>英语语音</t>
  </si>
  <si>
    <t>商务英语听力</t>
  </si>
  <si>
    <t>商务英语口语</t>
  </si>
  <si>
    <t>商务英语阅读</t>
  </si>
  <si>
    <t>商务英语写作</t>
  </si>
  <si>
    <t>英语语法</t>
  </si>
  <si>
    <t>西方经济学</t>
  </si>
  <si>
    <t>第二外语（日）</t>
  </si>
  <si>
    <t>英语国家社会与文化</t>
  </si>
  <si>
    <t>英语语言学</t>
  </si>
  <si>
    <t>英汉互译</t>
  </si>
  <si>
    <t>基础会计学</t>
  </si>
  <si>
    <t>商务英语谈判</t>
  </si>
  <si>
    <t>高级商务英语视听</t>
  </si>
  <si>
    <t>英美文学</t>
  </si>
  <si>
    <t>英语论文写作</t>
  </si>
  <si>
    <t>国际金融</t>
  </si>
  <si>
    <t>国际商法</t>
  </si>
  <si>
    <t>外贸英语函电</t>
  </si>
  <si>
    <t>国际贸易实务</t>
  </si>
  <si>
    <t>国际经贸文章选读</t>
  </si>
  <si>
    <t>专业名称：信息与计算科学          学习形式：函授          层次：高中起点本科            学制：5年</t>
  </si>
  <si>
    <t>专业名称：工业设计            学习形式：函授            层次：高中起点本科            学制：5年</t>
  </si>
  <si>
    <t>素描</t>
  </si>
  <si>
    <t>透视学</t>
  </si>
  <si>
    <t>材料与工艺</t>
  </si>
  <si>
    <t>工业设计概论</t>
  </si>
  <si>
    <t>设计色彩</t>
  </si>
  <si>
    <t>计算机辅助设计与绘图</t>
  </si>
  <si>
    <t>三维设计基础</t>
  </si>
  <si>
    <t>专业英语</t>
  </si>
  <si>
    <t>平面设计</t>
  </si>
  <si>
    <t>模型制作</t>
  </si>
  <si>
    <t>设计表现技法</t>
  </si>
  <si>
    <t>人机工程学</t>
  </si>
  <si>
    <t>设计方法学</t>
  </si>
  <si>
    <t>图形设计</t>
  </si>
  <si>
    <t>环艺设计</t>
  </si>
  <si>
    <t>中国传统造型艺术</t>
  </si>
  <si>
    <t>产品开发设计</t>
  </si>
  <si>
    <t>工业设计史</t>
  </si>
  <si>
    <t>产品系统设计</t>
  </si>
  <si>
    <t>视觉传达设计</t>
  </si>
  <si>
    <t>毕业实习</t>
  </si>
  <si>
    <t>8周</t>
  </si>
  <si>
    <t>毕业设计、毕业答辩</t>
  </si>
  <si>
    <t>18周</t>
  </si>
  <si>
    <t>专业名称：通信工程            学习形式：函授             层次：高中起点本科             学制：5年</t>
  </si>
  <si>
    <t>专业名称：自动化            学习形式：函授              层次：高中起点本科             学制：5年</t>
  </si>
  <si>
    <t>专业名称：金属材料工程           学习形式：函授            层次：高中起点本科           学制：5年</t>
  </si>
  <si>
    <t xml:space="preserve">   注：带“*”的为学位课程。</t>
  </si>
  <si>
    <t>专业名称：高分子材料与工程         学习形式：函授         层次：高中起点本科           学制：5年</t>
  </si>
  <si>
    <t>专业名称：会计学             学习形式：函授              层次：高中起点本科            学制：5年</t>
  </si>
  <si>
    <t>专业名称：会计学              学习形式：业余             层次：高中起点本科            学制：5年</t>
  </si>
  <si>
    <t>*</t>
  </si>
  <si>
    <t>*</t>
  </si>
  <si>
    <t>*</t>
  </si>
  <si>
    <t>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</si>
</sst>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</numFmts>
  <fonts count="9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workbookViewId="0" topLeftCell="A1">
      <selection activeCell="W8" sqref="W8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50390625" style="0" customWidth="1"/>
    <col min="4" max="7" width="4.375" style="0" customWidth="1"/>
    <col min="8" max="9" width="3.00390625" style="0" customWidth="1"/>
    <col min="10" max="17" width="3.25390625" style="0" customWidth="1"/>
    <col min="18" max="18" width="3.375" style="0" customWidth="1"/>
    <col min="19" max="19" width="3.625" style="0" customWidth="1"/>
    <col min="20" max="20" width="4.875" style="0" customWidth="1"/>
  </cols>
  <sheetData>
    <row r="1" spans="1:20" ht="27.75" customHeight="1">
      <c r="A1" s="60" t="s">
        <v>393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7.2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4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7.2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7.2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7.2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3.2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8" ht="19.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9.5" customHeight="1">
      <c r="A12" s="58" t="s">
        <v>245</v>
      </c>
      <c r="B12" s="1">
        <v>7</v>
      </c>
      <c r="C12" s="15" t="s">
        <v>136</v>
      </c>
      <c r="D12" s="1">
        <f aca="true" t="shared" si="2" ref="D12:D34">E12+F12+G12</f>
        <v>128</v>
      </c>
      <c r="E12" s="1">
        <f aca="true" t="shared" si="3" ref="E12:E34">F12*3</f>
        <v>96</v>
      </c>
      <c r="F12" s="12">
        <v>32</v>
      </c>
      <c r="G12" s="12"/>
      <c r="H12" s="1" t="s">
        <v>15</v>
      </c>
      <c r="I12" s="1"/>
      <c r="J12" s="13"/>
      <c r="K12" s="12"/>
      <c r="L12" s="11"/>
      <c r="M12" s="12">
        <v>32</v>
      </c>
      <c r="N12" s="12"/>
      <c r="O12" s="12"/>
      <c r="P12" s="12"/>
      <c r="Q12" s="13"/>
      <c r="R12" s="13"/>
      <c r="S12" s="1"/>
      <c r="T12" s="1" t="s">
        <v>607</v>
      </c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9.5" customHeight="1">
      <c r="A13" s="58"/>
      <c r="B13" s="1">
        <v>8</v>
      </c>
      <c r="C13" s="15" t="s">
        <v>137</v>
      </c>
      <c r="D13" s="1">
        <f t="shared" si="2"/>
        <v>112</v>
      </c>
      <c r="E13" s="1">
        <f t="shared" si="3"/>
        <v>84</v>
      </c>
      <c r="F13" s="12">
        <v>28</v>
      </c>
      <c r="G13" s="12"/>
      <c r="H13" s="11"/>
      <c r="I13" s="1" t="s">
        <v>15</v>
      </c>
      <c r="J13" s="12"/>
      <c r="K13" s="12"/>
      <c r="L13" s="12"/>
      <c r="M13" s="12"/>
      <c r="N13" s="13">
        <v>28</v>
      </c>
      <c r="O13" s="13"/>
      <c r="P13" s="12"/>
      <c r="Q13" s="12"/>
      <c r="R13" s="13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19.5" customHeight="1">
      <c r="A14" s="58"/>
      <c r="B14" s="1">
        <v>9</v>
      </c>
      <c r="C14" s="15" t="s">
        <v>68</v>
      </c>
      <c r="D14" s="1">
        <f t="shared" si="2"/>
        <v>128</v>
      </c>
      <c r="E14" s="1">
        <f t="shared" si="3"/>
        <v>96</v>
      </c>
      <c r="F14" s="12">
        <v>32</v>
      </c>
      <c r="G14" s="12"/>
      <c r="H14" s="1" t="s">
        <v>15</v>
      </c>
      <c r="I14" s="1"/>
      <c r="J14" s="13"/>
      <c r="K14" s="11"/>
      <c r="L14" s="12">
        <v>32</v>
      </c>
      <c r="M14" s="12"/>
      <c r="N14" s="12"/>
      <c r="O14" s="12"/>
      <c r="P14" s="12"/>
      <c r="Q14" s="13"/>
      <c r="R14" s="13"/>
      <c r="S14" s="1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19.5" customHeight="1">
      <c r="A15" s="58"/>
      <c r="B15" s="1">
        <v>10</v>
      </c>
      <c r="C15" s="15" t="s">
        <v>138</v>
      </c>
      <c r="D15" s="1">
        <f t="shared" si="2"/>
        <v>136</v>
      </c>
      <c r="E15" s="1">
        <f t="shared" si="3"/>
        <v>102</v>
      </c>
      <c r="F15" s="12">
        <v>34</v>
      </c>
      <c r="G15" s="12"/>
      <c r="H15" s="1" t="s">
        <v>15</v>
      </c>
      <c r="I15" s="34"/>
      <c r="J15" s="12"/>
      <c r="K15" s="12"/>
      <c r="L15" s="34"/>
      <c r="M15" s="11"/>
      <c r="N15" s="12">
        <v>34</v>
      </c>
      <c r="O15" s="12"/>
      <c r="P15" s="12"/>
      <c r="Q15" s="13"/>
      <c r="R15" s="13"/>
      <c r="S15" s="1"/>
      <c r="T15" s="1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20" ht="19.5" customHeight="1">
      <c r="A16" s="58"/>
      <c r="B16" s="1">
        <v>11</v>
      </c>
      <c r="C16" s="15" t="s">
        <v>139</v>
      </c>
      <c r="D16" s="1">
        <f t="shared" si="2"/>
        <v>146</v>
      </c>
      <c r="E16" s="1">
        <f t="shared" si="3"/>
        <v>102</v>
      </c>
      <c r="F16" s="12">
        <v>34</v>
      </c>
      <c r="G16" s="12">
        <v>10</v>
      </c>
      <c r="H16" s="1" t="s">
        <v>15</v>
      </c>
      <c r="I16" s="34"/>
      <c r="J16" s="12">
        <v>34</v>
      </c>
      <c r="K16" s="12"/>
      <c r="L16" s="12"/>
      <c r="M16" s="12"/>
      <c r="N16" s="12"/>
      <c r="O16" s="12"/>
      <c r="P16" s="12"/>
      <c r="Q16" s="13"/>
      <c r="R16" s="13"/>
      <c r="S16" s="1"/>
      <c r="T16" s="1"/>
    </row>
    <row r="17" spans="1:20" ht="19.5" customHeight="1">
      <c r="A17" s="58"/>
      <c r="B17" s="1">
        <v>12</v>
      </c>
      <c r="C17" s="15" t="s">
        <v>140</v>
      </c>
      <c r="D17" s="1">
        <f t="shared" si="2"/>
        <v>128</v>
      </c>
      <c r="E17" s="1">
        <f t="shared" si="3"/>
        <v>96</v>
      </c>
      <c r="F17" s="12">
        <v>32</v>
      </c>
      <c r="G17" s="12"/>
      <c r="H17" s="1" t="s">
        <v>15</v>
      </c>
      <c r="I17" s="34"/>
      <c r="J17" s="11"/>
      <c r="K17" s="11"/>
      <c r="L17" s="12">
        <v>32</v>
      </c>
      <c r="M17" s="12"/>
      <c r="N17" s="12"/>
      <c r="O17" s="12"/>
      <c r="P17" s="12"/>
      <c r="Q17" s="13"/>
      <c r="R17" s="13"/>
      <c r="S17" s="1"/>
      <c r="T17" s="1"/>
    </row>
    <row r="18" spans="1:20" ht="19.5" customHeight="1">
      <c r="A18" s="58"/>
      <c r="B18" s="1">
        <v>13</v>
      </c>
      <c r="C18" s="15" t="s">
        <v>106</v>
      </c>
      <c r="D18" s="1">
        <f t="shared" si="2"/>
        <v>144</v>
      </c>
      <c r="E18" s="1">
        <f t="shared" si="3"/>
        <v>102</v>
      </c>
      <c r="F18" s="1">
        <v>34</v>
      </c>
      <c r="G18" s="1">
        <v>8</v>
      </c>
      <c r="H18" s="1" t="s">
        <v>15</v>
      </c>
      <c r="I18" s="34"/>
      <c r="J18" s="12"/>
      <c r="K18" s="12"/>
      <c r="L18" s="11"/>
      <c r="M18" s="11"/>
      <c r="N18" s="11"/>
      <c r="O18" s="12">
        <v>34</v>
      </c>
      <c r="P18" s="12"/>
      <c r="Q18" s="13"/>
      <c r="R18" s="13"/>
      <c r="S18" s="1"/>
      <c r="T18" s="1"/>
    </row>
    <row r="19" spans="1:20" ht="19.5" customHeight="1">
      <c r="A19" s="58"/>
      <c r="B19" s="1">
        <v>14</v>
      </c>
      <c r="C19" s="18" t="s">
        <v>142</v>
      </c>
      <c r="D19" s="1">
        <f t="shared" si="2"/>
        <v>146</v>
      </c>
      <c r="E19" s="1">
        <f t="shared" si="3"/>
        <v>102</v>
      </c>
      <c r="F19" s="1">
        <v>34</v>
      </c>
      <c r="G19" s="1">
        <v>10</v>
      </c>
      <c r="H19" s="12" t="s">
        <v>15</v>
      </c>
      <c r="I19" s="12"/>
      <c r="J19" s="12"/>
      <c r="K19" s="12"/>
      <c r="L19" s="12"/>
      <c r="M19" s="12"/>
      <c r="N19" s="12"/>
      <c r="O19" s="12">
        <v>34</v>
      </c>
      <c r="P19" s="12"/>
      <c r="Q19" s="12"/>
      <c r="R19" s="12"/>
      <c r="S19" s="12"/>
      <c r="T19" s="34"/>
    </row>
    <row r="20" spans="1:20" ht="19.5" customHeight="1">
      <c r="A20" s="58"/>
      <c r="B20" s="1">
        <v>15</v>
      </c>
      <c r="C20" s="15" t="s">
        <v>143</v>
      </c>
      <c r="D20" s="1">
        <f t="shared" si="2"/>
        <v>144</v>
      </c>
      <c r="E20" s="1">
        <f t="shared" si="3"/>
        <v>108</v>
      </c>
      <c r="F20" s="12">
        <v>36</v>
      </c>
      <c r="G20" s="12"/>
      <c r="H20" s="12" t="s">
        <v>15</v>
      </c>
      <c r="I20" s="12"/>
      <c r="J20" s="12"/>
      <c r="K20" s="12"/>
      <c r="L20" s="12"/>
      <c r="M20" s="12">
        <v>36</v>
      </c>
      <c r="N20" s="12"/>
      <c r="O20" s="12"/>
      <c r="P20" s="12"/>
      <c r="Q20" s="12"/>
      <c r="R20" s="12"/>
      <c r="S20" s="12"/>
      <c r="T20" s="1"/>
    </row>
    <row r="21" spans="1:20" ht="19.5" customHeight="1">
      <c r="A21" s="58"/>
      <c r="B21" s="1">
        <v>16</v>
      </c>
      <c r="C21" s="17" t="s">
        <v>107</v>
      </c>
      <c r="D21" s="1">
        <f t="shared" si="2"/>
        <v>136</v>
      </c>
      <c r="E21" s="1">
        <f t="shared" si="3"/>
        <v>96</v>
      </c>
      <c r="F21" s="1">
        <v>32</v>
      </c>
      <c r="G21" s="1">
        <v>8</v>
      </c>
      <c r="H21" s="1" t="s">
        <v>15</v>
      </c>
      <c r="I21" s="12"/>
      <c r="J21" s="12"/>
      <c r="K21" s="12"/>
      <c r="L21" s="12"/>
      <c r="M21" s="12"/>
      <c r="N21" s="12"/>
      <c r="O21" s="12"/>
      <c r="P21" s="12">
        <v>32</v>
      </c>
      <c r="Q21" s="12"/>
      <c r="R21" s="12"/>
      <c r="S21" s="12"/>
      <c r="T21" s="1"/>
    </row>
    <row r="22" spans="1:20" ht="19.5" customHeight="1">
      <c r="A22" s="58"/>
      <c r="B22" s="1">
        <v>17</v>
      </c>
      <c r="C22" s="17" t="s">
        <v>144</v>
      </c>
      <c r="D22" s="1">
        <f t="shared" si="2"/>
        <v>112</v>
      </c>
      <c r="E22" s="1">
        <f t="shared" si="3"/>
        <v>84</v>
      </c>
      <c r="F22" s="1">
        <v>28</v>
      </c>
      <c r="G22" s="1"/>
      <c r="H22" s="1" t="s">
        <v>15</v>
      </c>
      <c r="I22" s="12"/>
      <c r="J22" s="12"/>
      <c r="K22" s="12"/>
      <c r="L22" s="12"/>
      <c r="M22" s="12" t="s">
        <v>141</v>
      </c>
      <c r="N22" s="12"/>
      <c r="O22" s="12">
        <v>28</v>
      </c>
      <c r="P22" s="12"/>
      <c r="Q22" s="12"/>
      <c r="R22" s="12"/>
      <c r="S22" s="12"/>
      <c r="T22" s="1"/>
    </row>
    <row r="23" spans="1:20" ht="19.5" customHeight="1">
      <c r="A23" s="58"/>
      <c r="B23" s="1">
        <v>18</v>
      </c>
      <c r="C23" s="17" t="s">
        <v>145</v>
      </c>
      <c r="D23" s="1">
        <f t="shared" si="2"/>
        <v>136</v>
      </c>
      <c r="E23" s="1">
        <f t="shared" si="3"/>
        <v>96</v>
      </c>
      <c r="F23" s="1">
        <v>32</v>
      </c>
      <c r="G23" s="1">
        <v>8</v>
      </c>
      <c r="H23" s="1" t="s">
        <v>15</v>
      </c>
      <c r="I23" s="16"/>
      <c r="J23" s="12"/>
      <c r="K23" s="12"/>
      <c r="L23" s="12"/>
      <c r="M23" s="11"/>
      <c r="N23" s="12">
        <v>32</v>
      </c>
      <c r="O23" s="12"/>
      <c r="P23" s="12"/>
      <c r="Q23" s="12"/>
      <c r="R23" s="12"/>
      <c r="S23" s="12"/>
      <c r="T23" s="1"/>
    </row>
    <row r="24" spans="1:20" ht="19.5" customHeight="1">
      <c r="A24" s="58"/>
      <c r="B24" s="1">
        <v>19</v>
      </c>
      <c r="C24" s="17" t="s">
        <v>246</v>
      </c>
      <c r="D24" s="1">
        <f t="shared" si="2"/>
        <v>136</v>
      </c>
      <c r="E24" s="1">
        <f t="shared" si="3"/>
        <v>96</v>
      </c>
      <c r="F24" s="1">
        <v>32</v>
      </c>
      <c r="G24" s="1">
        <v>8</v>
      </c>
      <c r="H24" s="1" t="s">
        <v>15</v>
      </c>
      <c r="I24" s="1"/>
      <c r="J24" s="12"/>
      <c r="K24" s="12"/>
      <c r="L24" s="12"/>
      <c r="M24" s="12"/>
      <c r="N24" s="12"/>
      <c r="O24" s="12"/>
      <c r="P24" s="12"/>
      <c r="Q24" s="12">
        <v>32</v>
      </c>
      <c r="R24" s="12"/>
      <c r="S24" s="12"/>
      <c r="T24" s="1"/>
    </row>
    <row r="25" spans="1:20" ht="19.5" customHeight="1">
      <c r="A25" s="58"/>
      <c r="B25" s="1">
        <v>20</v>
      </c>
      <c r="C25" s="5" t="s">
        <v>146</v>
      </c>
      <c r="D25" s="1">
        <f t="shared" si="2"/>
        <v>118</v>
      </c>
      <c r="E25" s="1">
        <f t="shared" si="3"/>
        <v>84</v>
      </c>
      <c r="F25" s="1">
        <v>28</v>
      </c>
      <c r="G25" s="1">
        <v>6</v>
      </c>
      <c r="H25" s="1" t="s">
        <v>15</v>
      </c>
      <c r="I25" s="16"/>
      <c r="J25" s="1"/>
      <c r="K25" s="12"/>
      <c r="L25" s="12"/>
      <c r="M25" s="12"/>
      <c r="N25" s="11"/>
      <c r="O25" s="12">
        <v>28</v>
      </c>
      <c r="P25" s="12"/>
      <c r="Q25" s="12"/>
      <c r="R25" s="12"/>
      <c r="S25" s="12"/>
      <c r="T25" s="1"/>
    </row>
    <row r="26" spans="1:20" ht="19.5" customHeight="1">
      <c r="A26" s="58"/>
      <c r="B26" s="1">
        <v>21</v>
      </c>
      <c r="C26" s="17" t="s">
        <v>147</v>
      </c>
      <c r="D26" s="1">
        <f t="shared" si="2"/>
        <v>136</v>
      </c>
      <c r="E26" s="1">
        <f t="shared" si="3"/>
        <v>96</v>
      </c>
      <c r="F26" s="1">
        <v>32</v>
      </c>
      <c r="G26" s="1">
        <v>8</v>
      </c>
      <c r="H26" s="1" t="s">
        <v>15</v>
      </c>
      <c r="I26" s="16"/>
      <c r="J26" s="12"/>
      <c r="K26" s="12"/>
      <c r="L26" s="12"/>
      <c r="M26" s="12"/>
      <c r="N26" s="12"/>
      <c r="O26" s="12"/>
      <c r="P26" s="12">
        <v>32</v>
      </c>
      <c r="Q26" s="12"/>
      <c r="R26" s="12"/>
      <c r="S26" s="12"/>
      <c r="T26" s="1"/>
    </row>
    <row r="27" spans="1:20" ht="19.5" customHeight="1">
      <c r="A27" s="58"/>
      <c r="B27" s="1">
        <v>22</v>
      </c>
      <c r="C27" s="15" t="s">
        <v>247</v>
      </c>
      <c r="D27" s="1">
        <f t="shared" si="2"/>
        <v>134</v>
      </c>
      <c r="E27" s="1">
        <f t="shared" si="3"/>
        <v>96</v>
      </c>
      <c r="F27" s="1">
        <v>32</v>
      </c>
      <c r="G27" s="1">
        <v>6</v>
      </c>
      <c r="H27" s="1" t="s">
        <v>15</v>
      </c>
      <c r="I27" s="12"/>
      <c r="J27" s="12"/>
      <c r="K27" s="12"/>
      <c r="L27" s="12"/>
      <c r="M27" s="12"/>
      <c r="N27" s="12">
        <v>32</v>
      </c>
      <c r="O27" s="12"/>
      <c r="P27" s="12"/>
      <c r="Q27" s="12"/>
      <c r="R27" s="12"/>
      <c r="S27" s="12"/>
      <c r="T27" s="1"/>
    </row>
    <row r="28" spans="1:20" ht="19.5" customHeight="1">
      <c r="A28" s="58"/>
      <c r="B28" s="1">
        <v>23</v>
      </c>
      <c r="C28" s="15" t="s">
        <v>248</v>
      </c>
      <c r="D28" s="1">
        <f t="shared" si="2"/>
        <v>136</v>
      </c>
      <c r="E28" s="1">
        <f t="shared" si="3"/>
        <v>96</v>
      </c>
      <c r="F28" s="1">
        <v>32</v>
      </c>
      <c r="G28" s="1">
        <v>8</v>
      </c>
      <c r="H28" s="1"/>
      <c r="I28" s="1" t="s">
        <v>15</v>
      </c>
      <c r="J28" s="16"/>
      <c r="K28" s="12"/>
      <c r="L28" s="12"/>
      <c r="M28" s="12"/>
      <c r="N28" s="12"/>
      <c r="O28" s="12"/>
      <c r="P28" s="12"/>
      <c r="Q28" s="12"/>
      <c r="R28" s="12">
        <v>32</v>
      </c>
      <c r="S28" s="12"/>
      <c r="T28" s="1"/>
    </row>
    <row r="29" spans="1:20" ht="19.5" customHeight="1">
      <c r="A29" s="58" t="s">
        <v>33</v>
      </c>
      <c r="B29" s="1">
        <v>24</v>
      </c>
      <c r="C29" s="15" t="s">
        <v>148</v>
      </c>
      <c r="D29" s="1">
        <f t="shared" si="2"/>
        <v>128</v>
      </c>
      <c r="E29" s="1">
        <f t="shared" si="3"/>
        <v>90</v>
      </c>
      <c r="F29" s="1">
        <v>30</v>
      </c>
      <c r="G29" s="1">
        <v>8</v>
      </c>
      <c r="H29" s="1"/>
      <c r="I29" s="1" t="s">
        <v>15</v>
      </c>
      <c r="J29" s="12"/>
      <c r="K29" s="12"/>
      <c r="L29" s="12"/>
      <c r="M29" s="12"/>
      <c r="N29" s="12" t="s">
        <v>141</v>
      </c>
      <c r="O29" s="12" t="s">
        <v>141</v>
      </c>
      <c r="P29" s="12"/>
      <c r="Q29" s="12">
        <v>30</v>
      </c>
      <c r="R29" s="12"/>
      <c r="S29" s="12"/>
      <c r="T29" s="1"/>
    </row>
    <row r="30" spans="1:20" ht="19.5" customHeight="1">
      <c r="A30" s="58"/>
      <c r="B30" s="1">
        <v>25</v>
      </c>
      <c r="C30" s="15" t="s">
        <v>149</v>
      </c>
      <c r="D30" s="1">
        <f t="shared" si="2"/>
        <v>146</v>
      </c>
      <c r="E30" s="1">
        <f t="shared" si="3"/>
        <v>102</v>
      </c>
      <c r="F30" s="12">
        <v>34</v>
      </c>
      <c r="G30" s="12">
        <v>10</v>
      </c>
      <c r="H30" s="12" t="s">
        <v>15</v>
      </c>
      <c r="I30" s="12"/>
      <c r="J30" s="12"/>
      <c r="K30" s="12"/>
      <c r="L30" s="12"/>
      <c r="M30" s="12"/>
      <c r="N30" s="12"/>
      <c r="O30" s="12"/>
      <c r="P30" s="12"/>
      <c r="Q30" s="12"/>
      <c r="R30" s="12">
        <v>34</v>
      </c>
      <c r="S30" s="12"/>
      <c r="T30" s="1"/>
    </row>
    <row r="31" spans="1:20" s="20" customFormat="1" ht="19.5" customHeight="1">
      <c r="A31" s="58"/>
      <c r="B31" s="1">
        <v>26</v>
      </c>
      <c r="C31" s="18" t="s">
        <v>104</v>
      </c>
      <c r="D31" s="1">
        <f t="shared" si="2"/>
        <v>112</v>
      </c>
      <c r="E31" s="1">
        <f t="shared" si="3"/>
        <v>84</v>
      </c>
      <c r="F31" s="12">
        <v>28</v>
      </c>
      <c r="G31" s="12"/>
      <c r="H31" s="12" t="s">
        <v>15</v>
      </c>
      <c r="I31" s="12"/>
      <c r="J31" s="12"/>
      <c r="K31" s="12"/>
      <c r="L31" s="12"/>
      <c r="M31" s="12"/>
      <c r="N31" s="12"/>
      <c r="O31" s="12"/>
      <c r="P31" s="12"/>
      <c r="Q31" s="1"/>
      <c r="R31" s="12">
        <v>28</v>
      </c>
      <c r="S31" s="12"/>
      <c r="T31" s="1"/>
    </row>
    <row r="32" spans="1:20" s="20" customFormat="1" ht="19.5" customHeight="1">
      <c r="A32" s="58"/>
      <c r="B32" s="1">
        <v>27</v>
      </c>
      <c r="C32" s="15" t="s">
        <v>150</v>
      </c>
      <c r="D32" s="1">
        <f t="shared" si="2"/>
        <v>116</v>
      </c>
      <c r="E32" s="1">
        <f t="shared" si="3"/>
        <v>84</v>
      </c>
      <c r="F32" s="12">
        <v>28</v>
      </c>
      <c r="G32" s="12">
        <v>4</v>
      </c>
      <c r="H32" s="12" t="s">
        <v>15</v>
      </c>
      <c r="I32" s="12"/>
      <c r="J32" s="12"/>
      <c r="K32" s="12"/>
      <c r="L32" s="12"/>
      <c r="M32" s="12"/>
      <c r="N32" s="12"/>
      <c r="O32" s="1"/>
      <c r="P32" s="12">
        <v>28</v>
      </c>
      <c r="Q32" s="12"/>
      <c r="R32" s="12"/>
      <c r="S32" s="12"/>
      <c r="T32" s="1"/>
    </row>
    <row r="33" spans="1:20" s="20" customFormat="1" ht="19.5" customHeight="1">
      <c r="A33" s="58"/>
      <c r="B33" s="1">
        <v>28</v>
      </c>
      <c r="C33" s="18" t="s">
        <v>249</v>
      </c>
      <c r="D33" s="1">
        <f t="shared" si="2"/>
        <v>112</v>
      </c>
      <c r="E33" s="1">
        <f t="shared" si="3"/>
        <v>84</v>
      </c>
      <c r="F33" s="12">
        <v>28</v>
      </c>
      <c r="G33" s="12"/>
      <c r="H33" s="1"/>
      <c r="I33" s="12" t="s">
        <v>15</v>
      </c>
      <c r="J33" s="12"/>
      <c r="K33" s="12"/>
      <c r="L33" s="12"/>
      <c r="M33" s="12"/>
      <c r="N33" s="12"/>
      <c r="O33" s="12"/>
      <c r="P33" s="12">
        <v>28</v>
      </c>
      <c r="Q33" s="12"/>
      <c r="R33" s="12"/>
      <c r="S33" s="12"/>
      <c r="T33" s="1"/>
    </row>
    <row r="34" spans="1:20" ht="19.5" customHeight="1">
      <c r="A34" s="58"/>
      <c r="B34" s="1">
        <v>29</v>
      </c>
      <c r="C34" s="18" t="s">
        <v>250</v>
      </c>
      <c r="D34" s="1">
        <f t="shared" si="2"/>
        <v>136</v>
      </c>
      <c r="E34" s="1">
        <f t="shared" si="3"/>
        <v>102</v>
      </c>
      <c r="F34" s="12">
        <v>34</v>
      </c>
      <c r="G34" s="12"/>
      <c r="H34" s="11"/>
      <c r="I34" s="12" t="s">
        <v>15</v>
      </c>
      <c r="J34" s="11"/>
      <c r="K34" s="11"/>
      <c r="L34" s="11"/>
      <c r="M34" s="11"/>
      <c r="N34" s="11"/>
      <c r="O34" s="11"/>
      <c r="P34" s="11"/>
      <c r="Q34" s="12">
        <v>34</v>
      </c>
      <c r="R34" s="11"/>
      <c r="S34" s="12"/>
      <c r="T34" s="1"/>
    </row>
    <row r="35" spans="1:20" ht="19.5" customHeight="1">
      <c r="A35" s="58" t="s">
        <v>41</v>
      </c>
      <c r="B35" s="1"/>
      <c r="C35" s="4" t="s">
        <v>85</v>
      </c>
      <c r="D35" s="1" t="s">
        <v>251</v>
      </c>
      <c r="E35" s="14"/>
      <c r="F35" s="1"/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2"/>
      <c r="S35" s="1" t="s">
        <v>251</v>
      </c>
      <c r="T35" s="1"/>
    </row>
    <row r="36" spans="1:20" ht="19.5" customHeight="1">
      <c r="A36" s="58"/>
      <c r="B36" s="1"/>
      <c r="C36" s="4" t="s">
        <v>252</v>
      </c>
      <c r="D36" s="1" t="s">
        <v>43</v>
      </c>
      <c r="E36" s="14"/>
      <c r="F36" s="1"/>
      <c r="G36" s="1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9.5" customHeight="1">
      <c r="A37" s="58"/>
      <c r="B37" s="59" t="s">
        <v>44</v>
      </c>
      <c r="C37" s="59"/>
      <c r="D37" s="1">
        <f>SUM(D6:D36)</f>
        <v>4480</v>
      </c>
      <c r="E37" s="1">
        <f>SUM(E6:E36)</f>
        <v>3270</v>
      </c>
      <c r="F37" s="1">
        <f>SUM(F6:F36)</f>
        <v>1090</v>
      </c>
      <c r="G37" s="1">
        <f>SUM(G6:G34)</f>
        <v>120</v>
      </c>
      <c r="H37" s="1"/>
      <c r="I37" s="1"/>
      <c r="J37" s="1">
        <f aca="true" t="shared" si="4" ref="J37:R37">SUM(J6:J36)</f>
        <v>126</v>
      </c>
      <c r="K37" s="1">
        <f t="shared" si="4"/>
        <v>112</v>
      </c>
      <c r="L37" s="1">
        <f t="shared" si="4"/>
        <v>136</v>
      </c>
      <c r="M37" s="1">
        <f t="shared" si="4"/>
        <v>140</v>
      </c>
      <c r="N37" s="1">
        <f t="shared" si="4"/>
        <v>126</v>
      </c>
      <c r="O37" s="1">
        <f t="shared" si="4"/>
        <v>124</v>
      </c>
      <c r="P37" s="1">
        <f t="shared" si="4"/>
        <v>120</v>
      </c>
      <c r="Q37" s="1">
        <f t="shared" si="4"/>
        <v>112</v>
      </c>
      <c r="R37" s="1">
        <f t="shared" si="4"/>
        <v>94</v>
      </c>
      <c r="S37" s="1" t="s">
        <v>253</v>
      </c>
      <c r="T37" s="1"/>
    </row>
    <row r="38" spans="1:20" ht="18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A2:A5"/>
    <mergeCell ref="A1:T1"/>
    <mergeCell ref="T2:T5"/>
    <mergeCell ref="J2:S4"/>
    <mergeCell ref="E3:G3"/>
    <mergeCell ref="H2:I3"/>
    <mergeCell ref="H4:H5"/>
    <mergeCell ref="I4:I5"/>
    <mergeCell ref="F4:F5"/>
    <mergeCell ref="G4:G5"/>
    <mergeCell ref="D2:G2"/>
    <mergeCell ref="B2:B5"/>
    <mergeCell ref="C2:C5"/>
    <mergeCell ref="E4:E5"/>
    <mergeCell ref="D3:D5"/>
    <mergeCell ref="A38:T38"/>
    <mergeCell ref="A12:A28"/>
    <mergeCell ref="A6:A11"/>
    <mergeCell ref="A35:A37"/>
    <mergeCell ref="B37:C37"/>
    <mergeCell ref="A29:A34"/>
  </mergeCells>
  <printOptions/>
  <pageMargins left="0.5511811023622047" right="0.5511811023622047" top="0.5511811023622047" bottom="0.551181102362204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0">
      <selection activeCell="X19" sqref="X19"/>
    </sheetView>
  </sheetViews>
  <sheetFormatPr defaultColWidth="9.00390625" defaultRowHeight="14.25"/>
  <cols>
    <col min="1" max="1" width="2.875" style="0" customWidth="1"/>
    <col min="2" max="2" width="2.75390625" style="0" customWidth="1"/>
    <col min="3" max="3" width="19.00390625" style="0" customWidth="1"/>
    <col min="4" max="7" width="4.125" style="0" customWidth="1"/>
    <col min="8" max="9" width="3.375" style="0" customWidth="1"/>
    <col min="10" max="18" width="3.25390625" style="0" customWidth="1"/>
    <col min="19" max="19" width="4.00390625" style="0" customWidth="1"/>
    <col min="20" max="20" width="4.625" style="0" customWidth="1"/>
  </cols>
  <sheetData>
    <row r="1" spans="1:20" ht="30" customHeight="1">
      <c r="A1" s="60" t="s">
        <v>387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20.2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20.2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606</v>
      </c>
    </row>
    <row r="9" spans="1:20" ht="20.2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0" ht="20.2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0.2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25" customHeight="1">
      <c r="A12" s="64" t="s">
        <v>17</v>
      </c>
      <c r="B12" s="1">
        <v>7</v>
      </c>
      <c r="C12" s="32" t="s">
        <v>64</v>
      </c>
      <c r="D12" s="1">
        <f aca="true" t="shared" si="2" ref="D12:D32">E12+F12+G12</f>
        <v>136</v>
      </c>
      <c r="E12" s="1">
        <f aca="true" t="shared" si="3" ref="E12:E32">F12*3</f>
        <v>102</v>
      </c>
      <c r="F12" s="1">
        <v>34</v>
      </c>
      <c r="G12" s="1"/>
      <c r="H12" s="1" t="s">
        <v>15</v>
      </c>
      <c r="I12" s="1"/>
      <c r="J12" s="1"/>
      <c r="K12" s="1"/>
      <c r="L12" s="1"/>
      <c r="M12" s="1"/>
      <c r="N12" s="1">
        <v>34</v>
      </c>
      <c r="O12" s="1"/>
      <c r="P12" s="1"/>
      <c r="Q12" s="1"/>
      <c r="R12" s="1"/>
      <c r="S12" s="1"/>
      <c r="T12" s="1"/>
    </row>
    <row r="13" spans="1:20" ht="20.25" customHeight="1">
      <c r="A13" s="65"/>
      <c r="B13" s="1">
        <v>8</v>
      </c>
      <c r="C13" s="32" t="s">
        <v>65</v>
      </c>
      <c r="D13" s="1">
        <f t="shared" si="2"/>
        <v>144</v>
      </c>
      <c r="E13" s="1">
        <f t="shared" si="3"/>
        <v>108</v>
      </c>
      <c r="F13" s="1">
        <v>36</v>
      </c>
      <c r="G13" s="1"/>
      <c r="H13" s="1" t="s">
        <v>15</v>
      </c>
      <c r="I13" s="1"/>
      <c r="J13" s="1">
        <v>36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20.25" customHeight="1">
      <c r="A14" s="65"/>
      <c r="B14" s="1">
        <v>9</v>
      </c>
      <c r="C14" s="2" t="s">
        <v>66</v>
      </c>
      <c r="D14" s="1">
        <f t="shared" si="2"/>
        <v>136</v>
      </c>
      <c r="E14" s="1">
        <f t="shared" si="3"/>
        <v>102</v>
      </c>
      <c r="F14" s="1">
        <v>34</v>
      </c>
      <c r="G14" s="1"/>
      <c r="H14" s="1" t="s">
        <v>15</v>
      </c>
      <c r="I14" s="1"/>
      <c r="J14" s="1"/>
      <c r="K14" s="11"/>
      <c r="L14" s="11"/>
      <c r="M14" s="11"/>
      <c r="N14" s="1">
        <v>34</v>
      </c>
      <c r="O14" s="1"/>
      <c r="P14" s="1"/>
      <c r="Q14" s="1"/>
      <c r="R14" s="1"/>
      <c r="S14" s="1"/>
      <c r="T14" s="1"/>
    </row>
    <row r="15" spans="1:20" ht="20.25" customHeight="1">
      <c r="A15" s="65"/>
      <c r="B15" s="1">
        <v>10</v>
      </c>
      <c r="C15" s="2" t="s">
        <v>67</v>
      </c>
      <c r="D15" s="1">
        <f t="shared" si="2"/>
        <v>144</v>
      </c>
      <c r="E15" s="1">
        <f t="shared" si="3"/>
        <v>108</v>
      </c>
      <c r="F15" s="1">
        <v>36</v>
      </c>
      <c r="G15" s="1"/>
      <c r="H15" s="1" t="s">
        <v>15</v>
      </c>
      <c r="I15" s="1"/>
      <c r="J15" s="11"/>
      <c r="K15" s="11"/>
      <c r="L15" s="1">
        <v>36</v>
      </c>
      <c r="N15" s="11"/>
      <c r="O15" s="1"/>
      <c r="P15" s="1"/>
      <c r="Q15" s="1"/>
      <c r="R15" s="1"/>
      <c r="S15" s="1"/>
      <c r="T15" s="1"/>
    </row>
    <row r="16" spans="1:20" ht="20.25" customHeight="1">
      <c r="A16" s="65"/>
      <c r="B16" s="1">
        <v>11</v>
      </c>
      <c r="C16" s="2" t="s">
        <v>68</v>
      </c>
      <c r="D16" s="1">
        <f t="shared" si="2"/>
        <v>128</v>
      </c>
      <c r="E16" s="1">
        <f t="shared" si="3"/>
        <v>96</v>
      </c>
      <c r="F16" s="1">
        <v>32</v>
      </c>
      <c r="G16" s="1"/>
      <c r="H16" s="1" t="s">
        <v>15</v>
      </c>
      <c r="I16" s="1"/>
      <c r="J16" s="11"/>
      <c r="K16" s="11"/>
      <c r="M16" s="1">
        <v>32</v>
      </c>
      <c r="N16" s="1"/>
      <c r="O16" s="1"/>
      <c r="P16" s="1"/>
      <c r="Q16" s="1"/>
      <c r="R16" s="1"/>
      <c r="S16" s="1"/>
      <c r="T16" s="1"/>
    </row>
    <row r="17" spans="1:20" ht="20.25" customHeight="1">
      <c r="A17" s="65"/>
      <c r="B17" s="1">
        <v>12</v>
      </c>
      <c r="C17" s="2" t="s">
        <v>69</v>
      </c>
      <c r="D17" s="1">
        <f t="shared" si="2"/>
        <v>128</v>
      </c>
      <c r="E17" s="1">
        <f t="shared" si="3"/>
        <v>96</v>
      </c>
      <c r="F17" s="1">
        <v>32</v>
      </c>
      <c r="G17" s="1"/>
      <c r="H17" s="1" t="s">
        <v>15</v>
      </c>
      <c r="I17" s="1"/>
      <c r="J17" s="11"/>
      <c r="K17" s="11"/>
      <c r="L17" s="11"/>
      <c r="M17" s="1">
        <v>32</v>
      </c>
      <c r="N17" s="11"/>
      <c r="O17" s="1"/>
      <c r="P17" s="1"/>
      <c r="Q17" s="1"/>
      <c r="R17" s="1"/>
      <c r="S17" s="1"/>
      <c r="T17" s="1"/>
    </row>
    <row r="18" spans="1:20" ht="20.25" customHeight="1">
      <c r="A18" s="65"/>
      <c r="B18" s="1">
        <v>13</v>
      </c>
      <c r="C18" s="2" t="s">
        <v>70</v>
      </c>
      <c r="D18" s="1">
        <f t="shared" si="2"/>
        <v>136</v>
      </c>
      <c r="E18" s="1">
        <f t="shared" si="3"/>
        <v>96</v>
      </c>
      <c r="F18" s="1">
        <v>32</v>
      </c>
      <c r="G18" s="16">
        <v>8</v>
      </c>
      <c r="H18" s="1"/>
      <c r="I18" s="1" t="s">
        <v>15</v>
      </c>
      <c r="J18" s="1"/>
      <c r="K18" s="11"/>
      <c r="L18" s="11"/>
      <c r="M18" s="11"/>
      <c r="N18" s="1">
        <v>32</v>
      </c>
      <c r="O18" s="11"/>
      <c r="P18" s="1"/>
      <c r="Q18" s="1"/>
      <c r="R18" s="1"/>
      <c r="S18" s="1"/>
      <c r="T18" s="1"/>
    </row>
    <row r="19" spans="1:20" ht="20.25" customHeight="1">
      <c r="A19" s="65"/>
      <c r="B19" s="1">
        <v>14</v>
      </c>
      <c r="C19" s="2" t="s">
        <v>71</v>
      </c>
      <c r="D19" s="1">
        <f t="shared" si="2"/>
        <v>144</v>
      </c>
      <c r="E19" s="1">
        <f t="shared" si="3"/>
        <v>108</v>
      </c>
      <c r="F19" s="1">
        <v>36</v>
      </c>
      <c r="G19" s="1"/>
      <c r="H19" s="1" t="s">
        <v>15</v>
      </c>
      <c r="I19" s="1"/>
      <c r="J19" s="1"/>
      <c r="L19" s="1">
        <v>36</v>
      </c>
      <c r="M19" s="1"/>
      <c r="N19" s="11"/>
      <c r="O19" s="11"/>
      <c r="P19" s="1"/>
      <c r="Q19" s="1"/>
      <c r="R19" s="1"/>
      <c r="S19" s="1"/>
      <c r="T19" s="1"/>
    </row>
    <row r="20" spans="1:20" ht="20.25" customHeight="1">
      <c r="A20" s="65"/>
      <c r="B20" s="1">
        <v>15</v>
      </c>
      <c r="C20" s="2" t="s">
        <v>72</v>
      </c>
      <c r="D20" s="1">
        <f t="shared" si="2"/>
        <v>112</v>
      </c>
      <c r="E20" s="1">
        <f t="shared" si="3"/>
        <v>84</v>
      </c>
      <c r="F20" s="1">
        <v>28</v>
      </c>
      <c r="G20" s="1"/>
      <c r="H20" s="1" t="s">
        <v>15</v>
      </c>
      <c r="I20" s="1"/>
      <c r="J20" s="1"/>
      <c r="K20" s="1"/>
      <c r="L20" s="11"/>
      <c r="M20" s="11"/>
      <c r="N20" s="1">
        <v>28</v>
      </c>
      <c r="O20" s="11"/>
      <c r="P20" s="11"/>
      <c r="Q20" s="1"/>
      <c r="R20" s="1"/>
      <c r="S20" s="1"/>
      <c r="T20" s="1" t="s">
        <v>607</v>
      </c>
    </row>
    <row r="21" spans="1:20" ht="20.25" customHeight="1">
      <c r="A21" s="65"/>
      <c r="B21" s="1">
        <v>16</v>
      </c>
      <c r="C21" s="2" t="s">
        <v>73</v>
      </c>
      <c r="D21" s="1">
        <f t="shared" si="2"/>
        <v>128</v>
      </c>
      <c r="E21" s="1">
        <f t="shared" si="3"/>
        <v>96</v>
      </c>
      <c r="F21" s="1">
        <v>32</v>
      </c>
      <c r="G21" s="1"/>
      <c r="H21" s="1" t="s">
        <v>15</v>
      </c>
      <c r="I21" s="11"/>
      <c r="J21" s="1"/>
      <c r="K21" s="11"/>
      <c r="L21" s="11"/>
      <c r="M21" s="11"/>
      <c r="N21" s="11"/>
      <c r="O21" s="11"/>
      <c r="P21" s="1">
        <v>32</v>
      </c>
      <c r="Q21" s="1"/>
      <c r="R21" s="1"/>
      <c r="S21" s="1"/>
      <c r="T21" s="1"/>
    </row>
    <row r="22" spans="1:20" ht="20.25" customHeight="1">
      <c r="A22" s="65"/>
      <c r="B22" s="1">
        <v>17</v>
      </c>
      <c r="C22" s="2" t="s">
        <v>74</v>
      </c>
      <c r="D22" s="1">
        <f t="shared" si="2"/>
        <v>144</v>
      </c>
      <c r="E22" s="1">
        <f t="shared" si="3"/>
        <v>108</v>
      </c>
      <c r="F22" s="1">
        <v>36</v>
      </c>
      <c r="G22" s="1"/>
      <c r="H22" s="1" t="s">
        <v>15</v>
      </c>
      <c r="I22" s="11"/>
      <c r="J22" s="1"/>
      <c r="K22" s="11"/>
      <c r="L22" s="1"/>
      <c r="M22" s="1"/>
      <c r="N22" s="1"/>
      <c r="O22" s="1">
        <v>36</v>
      </c>
      <c r="P22" s="11"/>
      <c r="Q22" s="1"/>
      <c r="R22" s="1"/>
      <c r="S22" s="1"/>
      <c r="T22" s="1"/>
    </row>
    <row r="23" spans="1:20" ht="20.25" customHeight="1">
      <c r="A23" s="58" t="s">
        <v>33</v>
      </c>
      <c r="B23" s="1">
        <v>18</v>
      </c>
      <c r="C23" s="2" t="s">
        <v>75</v>
      </c>
      <c r="D23" s="1">
        <f t="shared" si="2"/>
        <v>128</v>
      </c>
      <c r="E23" s="1">
        <f t="shared" si="3"/>
        <v>96</v>
      </c>
      <c r="F23" s="1">
        <v>32</v>
      </c>
      <c r="G23" s="1"/>
      <c r="H23" s="1" t="s">
        <v>15</v>
      </c>
      <c r="I23" s="1"/>
      <c r="J23" s="1"/>
      <c r="K23" s="1"/>
      <c r="L23" s="11"/>
      <c r="M23" s="11"/>
      <c r="N23" s="1"/>
      <c r="O23" s="1">
        <v>32</v>
      </c>
      <c r="P23" s="11"/>
      <c r="Q23" s="1"/>
      <c r="R23" s="1"/>
      <c r="S23" s="1"/>
      <c r="T23" s="1"/>
    </row>
    <row r="24" spans="1:20" ht="20.25" customHeight="1">
      <c r="A24" s="58"/>
      <c r="B24" s="1">
        <v>19</v>
      </c>
      <c r="C24" s="2" t="s">
        <v>76</v>
      </c>
      <c r="D24" s="1">
        <f t="shared" si="2"/>
        <v>112</v>
      </c>
      <c r="E24" s="1">
        <f t="shared" si="3"/>
        <v>84</v>
      </c>
      <c r="F24" s="1">
        <v>28</v>
      </c>
      <c r="G24" s="1"/>
      <c r="H24" s="1" t="s">
        <v>15</v>
      </c>
      <c r="I24" s="1"/>
      <c r="J24" s="1"/>
      <c r="K24" s="1"/>
      <c r="L24" s="11"/>
      <c r="M24" s="1"/>
      <c r="N24" s="1"/>
      <c r="O24" s="11"/>
      <c r="P24" s="1">
        <v>28</v>
      </c>
      <c r="Q24" s="1"/>
      <c r="R24" s="1"/>
      <c r="S24" s="1"/>
      <c r="T24" s="1"/>
    </row>
    <row r="25" spans="1:20" ht="20.25" customHeight="1">
      <c r="A25" s="58"/>
      <c r="B25" s="1">
        <v>20</v>
      </c>
      <c r="C25" s="2" t="s">
        <v>77</v>
      </c>
      <c r="D25" s="1">
        <f t="shared" si="2"/>
        <v>136</v>
      </c>
      <c r="E25" s="1">
        <f t="shared" si="3"/>
        <v>102</v>
      </c>
      <c r="F25" s="1">
        <v>34</v>
      </c>
      <c r="G25" s="1"/>
      <c r="H25" s="1" t="s">
        <v>15</v>
      </c>
      <c r="I25" s="1"/>
      <c r="J25" s="1"/>
      <c r="K25" s="1"/>
      <c r="L25" s="11"/>
      <c r="M25" s="11"/>
      <c r="N25" s="11"/>
      <c r="O25" s="1">
        <v>34</v>
      </c>
      <c r="P25" s="11"/>
      <c r="Q25" s="11"/>
      <c r="R25" s="1"/>
      <c r="S25" s="1"/>
      <c r="T25" s="1"/>
    </row>
    <row r="26" spans="1:20" ht="20.25" customHeight="1">
      <c r="A26" s="58"/>
      <c r="B26" s="1">
        <v>21</v>
      </c>
      <c r="C26" s="2" t="s">
        <v>78</v>
      </c>
      <c r="D26" s="1">
        <f t="shared" si="2"/>
        <v>112</v>
      </c>
      <c r="E26" s="1">
        <f t="shared" si="3"/>
        <v>84</v>
      </c>
      <c r="F26" s="1">
        <v>28</v>
      </c>
      <c r="G26" s="1"/>
      <c r="H26" s="1" t="s">
        <v>15</v>
      </c>
      <c r="I26" s="1"/>
      <c r="J26" s="1"/>
      <c r="K26" s="1"/>
      <c r="L26" s="11"/>
      <c r="M26" s="1"/>
      <c r="N26" s="1"/>
      <c r="O26" s="1"/>
      <c r="P26" s="1">
        <v>28</v>
      </c>
      <c r="R26" s="1"/>
      <c r="S26" s="1"/>
      <c r="T26" s="1"/>
    </row>
    <row r="27" spans="1:20" ht="20.25" customHeight="1">
      <c r="A27" s="58"/>
      <c r="B27" s="1">
        <v>22</v>
      </c>
      <c r="C27" s="2" t="s">
        <v>79</v>
      </c>
      <c r="D27" s="1">
        <f t="shared" si="2"/>
        <v>112</v>
      </c>
      <c r="E27" s="1">
        <f t="shared" si="3"/>
        <v>84</v>
      </c>
      <c r="F27" s="1">
        <v>28</v>
      </c>
      <c r="G27" s="1"/>
      <c r="H27" s="1"/>
      <c r="I27" s="1" t="s">
        <v>15</v>
      </c>
      <c r="J27" s="1"/>
      <c r="K27" s="1"/>
      <c r="L27" s="1"/>
      <c r="M27" s="1"/>
      <c r="N27" s="1"/>
      <c r="O27" s="11"/>
      <c r="P27" s="1">
        <v>28</v>
      </c>
      <c r="Q27" s="11"/>
      <c r="R27" s="1"/>
      <c r="S27" s="1"/>
      <c r="T27" s="1"/>
    </row>
    <row r="28" spans="1:20" ht="20.25" customHeight="1">
      <c r="A28" s="58"/>
      <c r="B28" s="1">
        <v>23</v>
      </c>
      <c r="C28" s="4" t="s">
        <v>80</v>
      </c>
      <c r="D28" s="1">
        <f t="shared" si="2"/>
        <v>128</v>
      </c>
      <c r="E28" s="1">
        <f t="shared" si="3"/>
        <v>96</v>
      </c>
      <c r="F28" s="1">
        <v>32</v>
      </c>
      <c r="G28" s="1"/>
      <c r="H28" s="1" t="s">
        <v>15</v>
      </c>
      <c r="I28" s="11"/>
      <c r="J28" s="1"/>
      <c r="K28" s="1"/>
      <c r="L28" s="1"/>
      <c r="M28" s="11"/>
      <c r="N28" s="1"/>
      <c r="O28" s="1"/>
      <c r="P28" s="1"/>
      <c r="Q28" s="1">
        <v>32</v>
      </c>
      <c r="R28" s="1"/>
      <c r="S28" s="1"/>
      <c r="T28" s="1"/>
    </row>
    <row r="29" spans="1:20" ht="20.25" customHeight="1">
      <c r="A29" s="58"/>
      <c r="B29" s="1">
        <v>24</v>
      </c>
      <c r="C29" s="4" t="s">
        <v>81</v>
      </c>
      <c r="D29" s="1">
        <f t="shared" si="2"/>
        <v>128</v>
      </c>
      <c r="E29" s="1">
        <f t="shared" si="3"/>
        <v>96</v>
      </c>
      <c r="F29" s="1">
        <v>32</v>
      </c>
      <c r="G29" s="1"/>
      <c r="H29" s="1"/>
      <c r="I29" s="1" t="s">
        <v>15</v>
      </c>
      <c r="J29" s="1"/>
      <c r="K29" s="1"/>
      <c r="L29" s="1"/>
      <c r="M29" s="1"/>
      <c r="N29" s="1"/>
      <c r="O29" s="1"/>
      <c r="P29" s="11"/>
      <c r="Q29" s="11"/>
      <c r="R29" s="1">
        <v>32</v>
      </c>
      <c r="S29" s="1"/>
      <c r="T29" s="1"/>
    </row>
    <row r="30" spans="1:20" ht="20.25" customHeight="1">
      <c r="A30" s="58"/>
      <c r="B30" s="1">
        <v>25</v>
      </c>
      <c r="C30" s="4" t="s">
        <v>82</v>
      </c>
      <c r="D30" s="1">
        <f t="shared" si="2"/>
        <v>128</v>
      </c>
      <c r="E30" s="1">
        <f t="shared" si="3"/>
        <v>96</v>
      </c>
      <c r="F30" s="1">
        <v>32</v>
      </c>
      <c r="G30" s="1"/>
      <c r="H30" s="1" t="s">
        <v>15</v>
      </c>
      <c r="I30" s="11"/>
      <c r="J30" s="1"/>
      <c r="K30" s="1"/>
      <c r="L30" s="1"/>
      <c r="M30" s="1"/>
      <c r="N30" s="1"/>
      <c r="O30" s="1"/>
      <c r="P30" s="1"/>
      <c r="Q30" s="1">
        <v>32</v>
      </c>
      <c r="R30" s="11"/>
      <c r="S30" s="1"/>
      <c r="T30" s="1"/>
    </row>
    <row r="31" spans="1:20" ht="20.25" customHeight="1">
      <c r="A31" s="58"/>
      <c r="B31" s="1">
        <v>26</v>
      </c>
      <c r="C31" s="4" t="s">
        <v>83</v>
      </c>
      <c r="D31" s="1">
        <f t="shared" si="2"/>
        <v>88</v>
      </c>
      <c r="E31" s="1">
        <f t="shared" si="3"/>
        <v>60</v>
      </c>
      <c r="F31" s="1">
        <v>20</v>
      </c>
      <c r="G31" s="1">
        <v>8</v>
      </c>
      <c r="H31" s="1"/>
      <c r="I31" s="1" t="s">
        <v>15</v>
      </c>
      <c r="J31" s="1"/>
      <c r="K31" s="1"/>
      <c r="L31" s="1"/>
      <c r="M31" s="1"/>
      <c r="N31" s="1"/>
      <c r="O31" s="1"/>
      <c r="P31" s="1"/>
      <c r="Q31" s="1"/>
      <c r="R31" s="1">
        <v>20</v>
      </c>
      <c r="S31" s="1"/>
      <c r="T31" s="1"/>
    </row>
    <row r="32" spans="1:20" ht="20.25" customHeight="1">
      <c r="A32" s="58"/>
      <c r="B32" s="1">
        <v>27</v>
      </c>
      <c r="C32" s="4" t="s">
        <v>84</v>
      </c>
      <c r="D32" s="1">
        <f t="shared" si="2"/>
        <v>112</v>
      </c>
      <c r="E32" s="1">
        <f t="shared" si="3"/>
        <v>84</v>
      </c>
      <c r="F32" s="1">
        <v>28</v>
      </c>
      <c r="G32" s="1"/>
      <c r="H32" s="1"/>
      <c r="I32" s="1" t="s">
        <v>15</v>
      </c>
      <c r="J32" s="1"/>
      <c r="K32" s="1"/>
      <c r="L32" s="1"/>
      <c r="M32" s="1"/>
      <c r="N32" s="1"/>
      <c r="O32" s="1"/>
      <c r="P32" s="1"/>
      <c r="Q32" s="1"/>
      <c r="R32" s="1">
        <v>28</v>
      </c>
      <c r="S32" s="1"/>
      <c r="T32" s="1"/>
    </row>
    <row r="33" spans="1:20" ht="20.25" customHeight="1">
      <c r="A33" s="64" t="s">
        <v>41</v>
      </c>
      <c r="B33" s="1"/>
      <c r="C33" s="2" t="s">
        <v>275</v>
      </c>
      <c r="D33" s="1" t="s">
        <v>251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 t="s">
        <v>251</v>
      </c>
      <c r="T33" s="1"/>
    </row>
    <row r="34" spans="1:20" ht="20.25" customHeight="1">
      <c r="A34" s="65"/>
      <c r="B34" s="23"/>
      <c r="C34" s="2" t="s">
        <v>252</v>
      </c>
      <c r="D34" s="1" t="s">
        <v>43</v>
      </c>
      <c r="E34" s="13"/>
      <c r="F34" s="13"/>
      <c r="G34" s="1"/>
      <c r="H34" s="13"/>
      <c r="I34" s="13"/>
      <c r="J34" s="1"/>
      <c r="K34" s="1"/>
      <c r="L34" s="1"/>
      <c r="M34" s="1"/>
      <c r="N34" s="1"/>
      <c r="O34" s="1"/>
      <c r="P34" s="1"/>
      <c r="Q34" s="1"/>
      <c r="R34" s="1"/>
      <c r="S34" s="1" t="s">
        <v>43</v>
      </c>
      <c r="T34" s="1"/>
    </row>
    <row r="35" spans="1:20" ht="20.25" customHeight="1">
      <c r="A35" s="66"/>
      <c r="B35" s="62" t="s">
        <v>44</v>
      </c>
      <c r="C35" s="63"/>
      <c r="D35" s="1">
        <f>SUM(D6:D32)</f>
        <v>4138</v>
      </c>
      <c r="E35" s="1">
        <f>SUM(E6:E32)</f>
        <v>3078</v>
      </c>
      <c r="F35" s="1">
        <f>SUM(F6:F32)</f>
        <v>1026</v>
      </c>
      <c r="G35" s="1">
        <f>SUM(G6:G32)</f>
        <v>34</v>
      </c>
      <c r="H35" s="1"/>
      <c r="I35" s="1"/>
      <c r="J35" s="1">
        <f>SUM(J6:J32)</f>
        <v>128</v>
      </c>
      <c r="K35" s="1">
        <f>SUM(K6:K32)</f>
        <v>112</v>
      </c>
      <c r="L35" s="1">
        <f>SUM(L6:L32)</f>
        <v>144</v>
      </c>
      <c r="M35" s="1">
        <f>SUM(M6:M32)</f>
        <v>136</v>
      </c>
      <c r="N35" s="1">
        <f>SUM(N6:N32)</f>
        <v>128</v>
      </c>
      <c r="O35" s="1">
        <f>SUM(O6:O34)</f>
        <v>102</v>
      </c>
      <c r="P35" s="1">
        <f>SUM(P6:P32)</f>
        <v>116</v>
      </c>
      <c r="Q35" s="1">
        <f>SUM(Q6:Q32)</f>
        <v>80</v>
      </c>
      <c r="R35" s="1">
        <f>SUM(R6:R32)</f>
        <v>80</v>
      </c>
      <c r="S35" s="1" t="s">
        <v>253</v>
      </c>
      <c r="T35" s="1"/>
    </row>
    <row r="36" spans="1:20" ht="21" customHeight="1">
      <c r="A36" s="57" t="s">
        <v>601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</sheetData>
  <mergeCells count="21">
    <mergeCell ref="E4:E5"/>
    <mergeCell ref="D3:D5"/>
    <mergeCell ref="T2:T5"/>
    <mergeCell ref="A36:T36"/>
    <mergeCell ref="A33:A35"/>
    <mergeCell ref="B35:C35"/>
    <mergeCell ref="I4:I5"/>
    <mergeCell ref="A6:A11"/>
    <mergeCell ref="A12:A22"/>
    <mergeCell ref="A23:A32"/>
    <mergeCell ref="G4:G5"/>
    <mergeCell ref="E3:G3"/>
    <mergeCell ref="H4:H5"/>
    <mergeCell ref="A1:T1"/>
    <mergeCell ref="A2:A5"/>
    <mergeCell ref="B2:B5"/>
    <mergeCell ref="C2:C5"/>
    <mergeCell ref="D2:G2"/>
    <mergeCell ref="H2:I3"/>
    <mergeCell ref="J2:S4"/>
    <mergeCell ref="F4:F5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C28" sqref="C28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50390625" style="0" customWidth="1"/>
    <col min="4" max="4" width="4.125" style="0" customWidth="1"/>
    <col min="5" max="5" width="4.25390625" style="0" customWidth="1"/>
    <col min="6" max="7" width="4.125" style="0" customWidth="1"/>
    <col min="8" max="18" width="3.25390625" style="0" customWidth="1"/>
    <col min="19" max="19" width="4.00390625" style="0" customWidth="1"/>
    <col min="20" max="20" width="5.25390625" style="0" customWidth="1"/>
  </cols>
  <sheetData>
    <row r="1" spans="1:20" ht="30" customHeight="1">
      <c r="A1" s="60" t="s">
        <v>388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8" ht="19.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9.5" customHeight="1">
      <c r="A12" s="64" t="s">
        <v>17</v>
      </c>
      <c r="B12" s="1">
        <v>7</v>
      </c>
      <c r="C12" s="30" t="s">
        <v>65</v>
      </c>
      <c r="D12" s="1">
        <f aca="true" t="shared" si="2" ref="D12:D33">E12+F12+G12</f>
        <v>144</v>
      </c>
      <c r="E12" s="1">
        <f aca="true" t="shared" si="3" ref="E12:E33">F12*3</f>
        <v>108</v>
      </c>
      <c r="F12" s="1">
        <v>36</v>
      </c>
      <c r="G12" s="1"/>
      <c r="H12" s="1" t="s">
        <v>15</v>
      </c>
      <c r="I12" s="1"/>
      <c r="J12" s="1">
        <v>36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9.5" customHeight="1">
      <c r="A13" s="65"/>
      <c r="B13" s="1">
        <v>8</v>
      </c>
      <c r="C13" s="30" t="s">
        <v>86</v>
      </c>
      <c r="D13" s="1">
        <f t="shared" si="2"/>
        <v>116</v>
      </c>
      <c r="E13" s="1">
        <f t="shared" si="3"/>
        <v>84</v>
      </c>
      <c r="F13" s="1">
        <v>28</v>
      </c>
      <c r="G13" s="1">
        <v>4</v>
      </c>
      <c r="H13" s="1" t="s">
        <v>15</v>
      </c>
      <c r="I13" s="1"/>
      <c r="J13" s="11"/>
      <c r="K13" s="1"/>
      <c r="L13" s="11"/>
      <c r="M13" s="1"/>
      <c r="N13" s="1"/>
      <c r="O13" s="1">
        <v>28</v>
      </c>
      <c r="P13" s="1"/>
      <c r="Q13" s="1"/>
      <c r="R13" s="1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20" ht="19.5" customHeight="1">
      <c r="A14" s="65"/>
      <c r="B14" s="1">
        <v>9</v>
      </c>
      <c r="C14" s="30" t="s">
        <v>87</v>
      </c>
      <c r="D14" s="1">
        <f t="shared" si="2"/>
        <v>136</v>
      </c>
      <c r="E14" s="1">
        <f t="shared" si="3"/>
        <v>96</v>
      </c>
      <c r="F14" s="1">
        <v>32</v>
      </c>
      <c r="G14" s="16">
        <v>8</v>
      </c>
      <c r="H14" s="1"/>
      <c r="I14" s="1" t="s">
        <v>15</v>
      </c>
      <c r="J14" s="1"/>
      <c r="K14" s="11"/>
      <c r="L14" s="11"/>
      <c r="M14" s="11"/>
      <c r="N14" s="1">
        <v>32</v>
      </c>
      <c r="O14" s="1"/>
      <c r="P14" s="1"/>
      <c r="Q14" s="1"/>
      <c r="R14" s="1"/>
      <c r="S14" s="1"/>
      <c r="T14" s="1"/>
    </row>
    <row r="15" spans="1:20" ht="19.5" customHeight="1">
      <c r="A15" s="65"/>
      <c r="B15" s="1">
        <v>10</v>
      </c>
      <c r="C15" s="30" t="s">
        <v>88</v>
      </c>
      <c r="D15" s="1">
        <f t="shared" si="2"/>
        <v>144</v>
      </c>
      <c r="E15" s="1">
        <f t="shared" si="3"/>
        <v>108</v>
      </c>
      <c r="F15" s="1">
        <v>36</v>
      </c>
      <c r="G15" s="1"/>
      <c r="H15" s="1" t="s">
        <v>15</v>
      </c>
      <c r="I15" s="1"/>
      <c r="J15" s="1"/>
      <c r="K15" s="11"/>
      <c r="L15" s="1">
        <v>36</v>
      </c>
      <c r="M15" s="1"/>
      <c r="N15" s="1"/>
      <c r="O15" s="1"/>
      <c r="P15" s="1"/>
      <c r="Q15" s="1"/>
      <c r="R15" s="1"/>
      <c r="S15" s="1"/>
      <c r="T15" s="1"/>
    </row>
    <row r="16" spans="1:20" ht="19.5" customHeight="1">
      <c r="A16" s="65"/>
      <c r="B16" s="1">
        <v>11</v>
      </c>
      <c r="C16" s="30" t="s">
        <v>68</v>
      </c>
      <c r="D16" s="1">
        <f t="shared" si="2"/>
        <v>128</v>
      </c>
      <c r="E16" s="1">
        <f t="shared" si="3"/>
        <v>96</v>
      </c>
      <c r="F16" s="1">
        <v>32</v>
      </c>
      <c r="G16" s="1"/>
      <c r="H16" s="1" t="s">
        <v>15</v>
      </c>
      <c r="I16" s="1"/>
      <c r="J16" s="11"/>
      <c r="K16" s="11"/>
      <c r="L16" s="1">
        <v>32</v>
      </c>
      <c r="M16" s="1"/>
      <c r="N16" s="1"/>
      <c r="O16" s="1"/>
      <c r="P16" s="11"/>
      <c r="Q16" s="1"/>
      <c r="R16" s="1"/>
      <c r="S16" s="1"/>
      <c r="T16" s="1"/>
    </row>
    <row r="17" spans="1:20" ht="19.5" customHeight="1">
      <c r="A17" s="65"/>
      <c r="B17" s="1">
        <v>12</v>
      </c>
      <c r="C17" s="31" t="s">
        <v>69</v>
      </c>
      <c r="D17" s="1">
        <f t="shared" si="2"/>
        <v>128</v>
      </c>
      <c r="E17" s="1">
        <f t="shared" si="3"/>
        <v>96</v>
      </c>
      <c r="F17" s="1">
        <v>32</v>
      </c>
      <c r="G17" s="1"/>
      <c r="H17" s="1" t="s">
        <v>15</v>
      </c>
      <c r="I17" s="1"/>
      <c r="J17" s="11"/>
      <c r="K17" s="11"/>
      <c r="L17" s="11"/>
      <c r="M17" s="1">
        <v>32</v>
      </c>
      <c r="N17" s="1"/>
      <c r="O17" s="1"/>
      <c r="P17" s="1"/>
      <c r="Q17" s="1"/>
      <c r="R17" s="1"/>
      <c r="S17" s="1"/>
      <c r="T17" s="1"/>
    </row>
    <row r="18" spans="1:20" ht="19.5" customHeight="1">
      <c r="A18" s="65"/>
      <c r="B18" s="1">
        <v>13</v>
      </c>
      <c r="C18" s="31" t="s">
        <v>89</v>
      </c>
      <c r="D18" s="1">
        <f t="shared" si="2"/>
        <v>128</v>
      </c>
      <c r="E18" s="1">
        <f t="shared" si="3"/>
        <v>96</v>
      </c>
      <c r="F18" s="1">
        <v>32</v>
      </c>
      <c r="G18" s="1"/>
      <c r="H18" s="1" t="s">
        <v>15</v>
      </c>
      <c r="I18" s="1"/>
      <c r="J18" s="11"/>
      <c r="K18" s="11"/>
      <c r="L18" s="11"/>
      <c r="M18" s="1"/>
      <c r="N18" s="1">
        <v>32</v>
      </c>
      <c r="O18" s="1"/>
      <c r="P18" s="1"/>
      <c r="Q18" s="1"/>
      <c r="R18" s="1"/>
      <c r="S18" s="1"/>
      <c r="T18" s="1"/>
    </row>
    <row r="19" spans="1:20" ht="19.5" customHeight="1">
      <c r="A19" s="65"/>
      <c r="B19" s="1">
        <v>14</v>
      </c>
      <c r="C19" s="31" t="s">
        <v>90</v>
      </c>
      <c r="D19" s="1">
        <f t="shared" si="2"/>
        <v>128</v>
      </c>
      <c r="E19" s="1">
        <f t="shared" si="3"/>
        <v>96</v>
      </c>
      <c r="F19" s="1">
        <v>32</v>
      </c>
      <c r="G19" s="1"/>
      <c r="H19" s="1" t="s">
        <v>15</v>
      </c>
      <c r="I19" s="1"/>
      <c r="J19" s="1"/>
      <c r="K19" s="11"/>
      <c r="L19" s="1"/>
      <c r="M19" s="11"/>
      <c r="N19" s="11"/>
      <c r="O19" s="1">
        <v>32</v>
      </c>
      <c r="P19" s="1"/>
      <c r="Q19" s="1"/>
      <c r="R19" s="1"/>
      <c r="S19" s="1"/>
      <c r="T19" s="1"/>
    </row>
    <row r="20" spans="1:20" ht="19.5" customHeight="1">
      <c r="A20" s="65"/>
      <c r="B20" s="1">
        <v>15</v>
      </c>
      <c r="C20" s="31" t="s">
        <v>91</v>
      </c>
      <c r="D20" s="1">
        <f t="shared" si="2"/>
        <v>120</v>
      </c>
      <c r="E20" s="1">
        <f t="shared" si="3"/>
        <v>90</v>
      </c>
      <c r="F20" s="1">
        <v>30</v>
      </c>
      <c r="G20" s="1"/>
      <c r="H20" s="1" t="s">
        <v>15</v>
      </c>
      <c r="I20" s="1"/>
      <c r="J20" s="11"/>
      <c r="K20" s="11"/>
      <c r="L20" s="11"/>
      <c r="M20" s="1">
        <v>30</v>
      </c>
      <c r="N20" s="1"/>
      <c r="O20" s="1"/>
      <c r="P20" s="1"/>
      <c r="Q20" s="1"/>
      <c r="R20" s="1"/>
      <c r="S20" s="1"/>
      <c r="T20" s="1" t="s">
        <v>607</v>
      </c>
    </row>
    <row r="21" spans="1:20" ht="19.5" customHeight="1">
      <c r="A21" s="65"/>
      <c r="B21" s="1">
        <v>16</v>
      </c>
      <c r="C21" s="30" t="s">
        <v>95</v>
      </c>
      <c r="D21" s="1">
        <f t="shared" si="2"/>
        <v>144</v>
      </c>
      <c r="E21" s="1">
        <f t="shared" si="3"/>
        <v>102</v>
      </c>
      <c r="F21" s="1">
        <v>34</v>
      </c>
      <c r="G21" s="1">
        <v>8</v>
      </c>
      <c r="H21" s="1" t="s">
        <v>15</v>
      </c>
      <c r="I21" s="1"/>
      <c r="J21" s="1"/>
      <c r="K21" s="1"/>
      <c r="L21" s="11"/>
      <c r="M21" s="1"/>
      <c r="N21" s="1"/>
      <c r="O21" s="1">
        <v>34</v>
      </c>
      <c r="P21" s="11"/>
      <c r="Q21" s="1"/>
      <c r="R21" s="1"/>
      <c r="S21" s="1"/>
      <c r="T21" s="1"/>
    </row>
    <row r="22" spans="1:20" ht="19.5" customHeight="1">
      <c r="A22" s="65"/>
      <c r="B22" s="1">
        <v>17</v>
      </c>
      <c r="C22" s="30" t="s">
        <v>96</v>
      </c>
      <c r="D22" s="1">
        <f t="shared" si="2"/>
        <v>144</v>
      </c>
      <c r="E22" s="1">
        <f t="shared" si="3"/>
        <v>102</v>
      </c>
      <c r="F22" s="1">
        <v>34</v>
      </c>
      <c r="G22" s="1">
        <v>8</v>
      </c>
      <c r="H22" s="1" t="s">
        <v>15</v>
      </c>
      <c r="I22" s="1"/>
      <c r="J22" s="1"/>
      <c r="K22" s="11"/>
      <c r="L22" s="11"/>
      <c r="M22" s="1"/>
      <c r="N22" s="1"/>
      <c r="O22" s="1"/>
      <c r="P22" s="1">
        <v>34</v>
      </c>
      <c r="Q22" s="1"/>
      <c r="R22" s="1"/>
      <c r="S22" s="1"/>
      <c r="T22" s="1"/>
    </row>
    <row r="23" spans="1:20" ht="19.5" customHeight="1">
      <c r="A23" s="65"/>
      <c r="B23" s="1">
        <v>18</v>
      </c>
      <c r="C23" s="31" t="s">
        <v>92</v>
      </c>
      <c r="D23" s="1">
        <f t="shared" si="2"/>
        <v>128</v>
      </c>
      <c r="E23" s="1">
        <f t="shared" si="3"/>
        <v>96</v>
      </c>
      <c r="F23" s="1">
        <v>32</v>
      </c>
      <c r="G23" s="1"/>
      <c r="H23" s="1" t="s">
        <v>15</v>
      </c>
      <c r="I23" s="1"/>
      <c r="J23" s="1"/>
      <c r="K23" s="11"/>
      <c r="L23" s="1"/>
      <c r="M23" s="1"/>
      <c r="N23" s="1">
        <v>32</v>
      </c>
      <c r="O23" s="1"/>
      <c r="P23" s="1"/>
      <c r="Q23" s="1"/>
      <c r="R23" s="1"/>
      <c r="S23" s="1"/>
      <c r="T23" s="1"/>
    </row>
    <row r="24" spans="1:20" ht="19.5" customHeight="1">
      <c r="A24" s="65"/>
      <c r="B24" s="1">
        <v>19</v>
      </c>
      <c r="C24" s="2" t="s">
        <v>93</v>
      </c>
      <c r="D24" s="1">
        <f t="shared" si="2"/>
        <v>112</v>
      </c>
      <c r="E24" s="1">
        <f t="shared" si="3"/>
        <v>84</v>
      </c>
      <c r="F24" s="1">
        <v>28</v>
      </c>
      <c r="G24" s="1"/>
      <c r="H24" s="11"/>
      <c r="I24" s="1" t="s">
        <v>15</v>
      </c>
      <c r="J24" s="11"/>
      <c r="K24" s="11"/>
      <c r="L24" s="1"/>
      <c r="M24" s="1"/>
      <c r="N24" s="1">
        <v>28</v>
      </c>
      <c r="O24" s="1"/>
      <c r="P24" s="11"/>
      <c r="Q24" s="1"/>
      <c r="R24" s="1"/>
      <c r="S24" s="1"/>
      <c r="T24" s="1"/>
    </row>
    <row r="25" spans="1:20" ht="19.5" customHeight="1">
      <c r="A25" s="58" t="s">
        <v>33</v>
      </c>
      <c r="B25" s="1">
        <v>20</v>
      </c>
      <c r="C25" s="2" t="s">
        <v>94</v>
      </c>
      <c r="D25" s="1">
        <f t="shared" si="2"/>
        <v>120</v>
      </c>
      <c r="E25" s="1">
        <f t="shared" si="3"/>
        <v>90</v>
      </c>
      <c r="F25" s="1">
        <v>30</v>
      </c>
      <c r="G25" s="1"/>
      <c r="H25" s="1" t="s">
        <v>15</v>
      </c>
      <c r="I25" s="1"/>
      <c r="J25" s="1"/>
      <c r="K25" s="11"/>
      <c r="L25" s="1"/>
      <c r="M25" s="11"/>
      <c r="N25" s="11"/>
      <c r="O25" s="1">
        <v>30</v>
      </c>
      <c r="P25" s="1"/>
      <c r="Q25" s="11"/>
      <c r="R25" s="1"/>
      <c r="S25" s="1"/>
      <c r="T25" s="1"/>
    </row>
    <row r="26" spans="1:20" ht="19.5" customHeight="1">
      <c r="A26" s="58"/>
      <c r="B26" s="1">
        <v>21</v>
      </c>
      <c r="C26" s="30" t="s">
        <v>97</v>
      </c>
      <c r="D26" s="1">
        <f t="shared" si="2"/>
        <v>120</v>
      </c>
      <c r="E26" s="1">
        <f t="shared" si="3"/>
        <v>90</v>
      </c>
      <c r="F26" s="1">
        <v>30</v>
      </c>
      <c r="G26" s="1"/>
      <c r="H26" s="1" t="s">
        <v>15</v>
      </c>
      <c r="I26" s="1"/>
      <c r="J26" s="1"/>
      <c r="K26" s="11"/>
      <c r="L26" s="1"/>
      <c r="M26" s="11"/>
      <c r="N26" s="11"/>
      <c r="O26" s="11"/>
      <c r="P26" s="1">
        <v>30</v>
      </c>
      <c r="Q26" s="11"/>
      <c r="R26" s="1"/>
      <c r="S26" s="1"/>
      <c r="T26" s="1"/>
    </row>
    <row r="27" spans="1:20" ht="19.5" customHeight="1">
      <c r="A27" s="58"/>
      <c r="B27" s="1">
        <v>22</v>
      </c>
      <c r="C27" s="2" t="s">
        <v>98</v>
      </c>
      <c r="D27" s="1">
        <f t="shared" si="2"/>
        <v>134</v>
      </c>
      <c r="E27" s="1">
        <f t="shared" si="3"/>
        <v>96</v>
      </c>
      <c r="F27" s="1">
        <v>32</v>
      </c>
      <c r="G27" s="1">
        <v>6</v>
      </c>
      <c r="H27" s="1" t="s">
        <v>15</v>
      </c>
      <c r="I27" s="1"/>
      <c r="J27" s="1"/>
      <c r="K27" s="1"/>
      <c r="L27" s="11"/>
      <c r="M27" s="1"/>
      <c r="N27" s="1"/>
      <c r="O27" s="1"/>
      <c r="P27" s="1">
        <v>32</v>
      </c>
      <c r="Q27" s="11"/>
      <c r="R27" s="1"/>
      <c r="S27" s="1"/>
      <c r="T27" s="1"/>
    </row>
    <row r="28" spans="1:20" ht="19.5" customHeight="1">
      <c r="A28" s="58"/>
      <c r="B28" s="1">
        <v>23</v>
      </c>
      <c r="C28" s="2" t="s">
        <v>99</v>
      </c>
      <c r="D28" s="1">
        <f t="shared" si="2"/>
        <v>128</v>
      </c>
      <c r="E28" s="1">
        <f t="shared" si="3"/>
        <v>96</v>
      </c>
      <c r="F28" s="1">
        <v>32</v>
      </c>
      <c r="G28" s="1"/>
      <c r="H28" s="11"/>
      <c r="I28" s="1" t="s">
        <v>15</v>
      </c>
      <c r="J28" s="1"/>
      <c r="K28" s="1"/>
      <c r="L28" s="1"/>
      <c r="M28" s="1"/>
      <c r="N28" s="1"/>
      <c r="O28" s="1"/>
      <c r="P28" s="11"/>
      <c r="Q28" s="1">
        <v>32</v>
      </c>
      <c r="R28" s="1"/>
      <c r="S28" s="1"/>
      <c r="T28" s="1"/>
    </row>
    <row r="29" spans="1:20" ht="19.5" customHeight="1">
      <c r="A29" s="58"/>
      <c r="B29" s="1">
        <v>24</v>
      </c>
      <c r="C29" s="4" t="s">
        <v>100</v>
      </c>
      <c r="D29" s="1">
        <f t="shared" si="2"/>
        <v>126</v>
      </c>
      <c r="E29" s="1">
        <f t="shared" si="3"/>
        <v>90</v>
      </c>
      <c r="F29" s="1">
        <v>30</v>
      </c>
      <c r="G29" s="1">
        <v>6</v>
      </c>
      <c r="H29" s="1" t="s">
        <v>15</v>
      </c>
      <c r="I29" s="1"/>
      <c r="J29" s="1"/>
      <c r="K29" s="1"/>
      <c r="L29" s="1"/>
      <c r="M29" s="1"/>
      <c r="N29" s="1"/>
      <c r="O29" s="1"/>
      <c r="P29" s="1"/>
      <c r="Q29" s="1"/>
      <c r="R29" s="1">
        <v>30</v>
      </c>
      <c r="S29" s="1"/>
      <c r="T29" s="1"/>
    </row>
    <row r="30" spans="1:20" ht="19.5" customHeight="1">
      <c r="A30" s="58"/>
      <c r="B30" s="1">
        <v>25</v>
      </c>
      <c r="C30" s="4" t="s">
        <v>101</v>
      </c>
      <c r="D30" s="1">
        <f t="shared" si="2"/>
        <v>120</v>
      </c>
      <c r="E30" s="1">
        <f t="shared" si="3"/>
        <v>90</v>
      </c>
      <c r="F30" s="1">
        <v>30</v>
      </c>
      <c r="G30" s="1"/>
      <c r="H30" s="1"/>
      <c r="I30" s="1" t="s">
        <v>15</v>
      </c>
      <c r="J30" s="1"/>
      <c r="K30" s="1"/>
      <c r="L30" s="1"/>
      <c r="M30" s="1"/>
      <c r="N30" s="1"/>
      <c r="O30" s="1"/>
      <c r="P30" s="11"/>
      <c r="Q30" s="1">
        <v>30</v>
      </c>
      <c r="R30" s="1"/>
      <c r="S30" s="1"/>
      <c r="T30" s="1"/>
    </row>
    <row r="31" spans="1:20" ht="19.5" customHeight="1">
      <c r="A31" s="58"/>
      <c r="B31" s="1">
        <v>26</v>
      </c>
      <c r="C31" s="4" t="s">
        <v>102</v>
      </c>
      <c r="D31" s="1">
        <f t="shared" si="2"/>
        <v>120</v>
      </c>
      <c r="E31" s="1">
        <f t="shared" si="3"/>
        <v>90</v>
      </c>
      <c r="F31" s="1">
        <v>30</v>
      </c>
      <c r="G31" s="1"/>
      <c r="H31" s="1"/>
      <c r="I31" s="1" t="s">
        <v>15</v>
      </c>
      <c r="J31" s="1"/>
      <c r="K31" s="1"/>
      <c r="L31" s="1"/>
      <c r="M31" s="1"/>
      <c r="N31" s="11"/>
      <c r="O31" s="11"/>
      <c r="P31" s="1"/>
      <c r="Q31" s="11"/>
      <c r="R31" s="1">
        <v>30</v>
      </c>
      <c r="S31" s="1"/>
      <c r="T31" s="1"/>
    </row>
    <row r="32" spans="1:20" ht="19.5" customHeight="1">
      <c r="A32" s="58"/>
      <c r="B32" s="1">
        <v>27</v>
      </c>
      <c r="C32" s="4" t="s">
        <v>103</v>
      </c>
      <c r="D32" s="1">
        <f t="shared" si="2"/>
        <v>126</v>
      </c>
      <c r="E32" s="1">
        <f t="shared" si="3"/>
        <v>90</v>
      </c>
      <c r="F32" s="1">
        <v>30</v>
      </c>
      <c r="G32" s="1">
        <v>6</v>
      </c>
      <c r="H32" s="1" t="s">
        <v>15</v>
      </c>
      <c r="I32" s="1"/>
      <c r="J32" s="1"/>
      <c r="K32" s="1"/>
      <c r="L32" s="1"/>
      <c r="M32" s="1"/>
      <c r="N32" s="1"/>
      <c r="O32" s="1"/>
      <c r="P32" s="1"/>
      <c r="Q32" s="11"/>
      <c r="R32" s="1">
        <v>30</v>
      </c>
      <c r="S32" s="1"/>
      <c r="T32" s="1"/>
    </row>
    <row r="33" spans="1:20" ht="19.5" customHeight="1">
      <c r="A33" s="58"/>
      <c r="B33" s="1">
        <v>28</v>
      </c>
      <c r="C33" s="4" t="s">
        <v>104</v>
      </c>
      <c r="D33" s="1">
        <f t="shared" si="2"/>
        <v>128</v>
      </c>
      <c r="E33" s="1">
        <f t="shared" si="3"/>
        <v>96</v>
      </c>
      <c r="F33" s="1">
        <v>32</v>
      </c>
      <c r="G33" s="1"/>
      <c r="H33" s="1" t="s">
        <v>15</v>
      </c>
      <c r="I33" s="1"/>
      <c r="J33" s="1"/>
      <c r="K33" s="1"/>
      <c r="L33" s="11"/>
      <c r="M33" s="1"/>
      <c r="N33" s="1"/>
      <c r="O33" s="1"/>
      <c r="P33" s="1"/>
      <c r="Q33" s="1">
        <v>32</v>
      </c>
      <c r="R33" s="1"/>
      <c r="S33" s="1"/>
      <c r="T33" s="1"/>
    </row>
    <row r="34" spans="1:20" ht="19.5" customHeight="1">
      <c r="A34" s="65" t="s">
        <v>41</v>
      </c>
      <c r="B34" s="23"/>
      <c r="C34" s="2" t="s">
        <v>193</v>
      </c>
      <c r="D34" s="1" t="s">
        <v>178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 t="s">
        <v>178</v>
      </c>
      <c r="T34" s="1"/>
    </row>
    <row r="35" spans="1:20" ht="19.5" customHeight="1">
      <c r="A35" s="65"/>
      <c r="B35" s="23"/>
      <c r="C35" s="2" t="s">
        <v>191</v>
      </c>
      <c r="D35" s="1" t="s">
        <v>43</v>
      </c>
      <c r="E35" s="13"/>
      <c r="F35" s="13"/>
      <c r="G35" s="1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19.5" customHeight="1">
      <c r="A36" s="66"/>
      <c r="B36" s="62" t="s">
        <v>44</v>
      </c>
      <c r="C36" s="63"/>
      <c r="D36" s="1">
        <f>SUM(D6:D33)</f>
        <v>4296</v>
      </c>
      <c r="E36" s="1">
        <f>SUM(E6:E33)</f>
        <v>3174</v>
      </c>
      <c r="F36" s="1">
        <f>SUM(F6:F33)</f>
        <v>1058</v>
      </c>
      <c r="G36" s="1">
        <f>SUM(G6:G33)</f>
        <v>64</v>
      </c>
      <c r="H36" s="1"/>
      <c r="I36" s="1"/>
      <c r="J36" s="1">
        <f aca="true" t="shared" si="4" ref="J36:R36">SUM(J6:J35)</f>
        <v>128</v>
      </c>
      <c r="K36" s="1">
        <f t="shared" si="4"/>
        <v>112</v>
      </c>
      <c r="L36" s="1">
        <f t="shared" si="4"/>
        <v>140</v>
      </c>
      <c r="M36" s="1">
        <f t="shared" si="4"/>
        <v>134</v>
      </c>
      <c r="N36" s="1">
        <f t="shared" si="4"/>
        <v>124</v>
      </c>
      <c r="O36" s="1">
        <f t="shared" si="4"/>
        <v>124</v>
      </c>
      <c r="P36" s="1">
        <f t="shared" si="4"/>
        <v>96</v>
      </c>
      <c r="Q36" s="1">
        <f t="shared" si="4"/>
        <v>110</v>
      </c>
      <c r="R36" s="1">
        <f t="shared" si="4"/>
        <v>90</v>
      </c>
      <c r="S36" s="1" t="s">
        <v>181</v>
      </c>
      <c r="T36" s="1"/>
    </row>
    <row r="37" spans="1:20" ht="19.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F4:F5"/>
    <mergeCell ref="A6:A11"/>
    <mergeCell ref="H4:H5"/>
    <mergeCell ref="A25:A33"/>
    <mergeCell ref="A1:T1"/>
    <mergeCell ref="A2:A5"/>
    <mergeCell ref="B2:B5"/>
    <mergeCell ref="C2:C5"/>
    <mergeCell ref="D2:G2"/>
    <mergeCell ref="H2:I3"/>
    <mergeCell ref="J2:S4"/>
    <mergeCell ref="A12:A24"/>
    <mergeCell ref="D3:D5"/>
    <mergeCell ref="E4:E5"/>
    <mergeCell ref="A37:T37"/>
    <mergeCell ref="G4:G5"/>
    <mergeCell ref="T2:T5"/>
    <mergeCell ref="E3:G3"/>
    <mergeCell ref="A34:A36"/>
    <mergeCell ref="B36:C36"/>
    <mergeCell ref="I4:I5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T8" sqref="T8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50390625" style="0" customWidth="1"/>
    <col min="4" max="4" width="4.125" style="0" customWidth="1"/>
    <col min="5" max="5" width="4.25390625" style="0" customWidth="1"/>
    <col min="6" max="7" width="4.125" style="0" customWidth="1"/>
    <col min="8" max="18" width="3.25390625" style="0" customWidth="1"/>
    <col min="19" max="19" width="4.00390625" style="0" customWidth="1"/>
    <col min="20" max="20" width="5.25390625" style="0" customWidth="1"/>
  </cols>
  <sheetData>
    <row r="1" spans="1:20" ht="30" customHeight="1">
      <c r="A1" s="60" t="s">
        <v>598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398</v>
      </c>
      <c r="D6" s="1">
        <f aca="true" t="shared" si="0" ref="D6:D33">E6+F6+G6</f>
        <v>576</v>
      </c>
      <c r="E6" s="1">
        <f aca="true" t="shared" si="1" ref="E6:E33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6.2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606</v>
      </c>
    </row>
    <row r="9" spans="1:28" ht="19.5" customHeight="1">
      <c r="A9" s="58"/>
      <c r="B9" s="1">
        <v>4</v>
      </c>
      <c r="C9" s="2" t="s">
        <v>399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9.5" customHeight="1">
      <c r="A12" s="58" t="s">
        <v>17</v>
      </c>
      <c r="B12" s="1">
        <v>7</v>
      </c>
      <c r="C12" s="30" t="s">
        <v>445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1"/>
      <c r="L12" s="1">
        <v>32</v>
      </c>
      <c r="M12" s="1"/>
      <c r="N12" s="1"/>
      <c r="O12" s="1"/>
      <c r="P12" s="1"/>
      <c r="Q12" s="1"/>
      <c r="R12" s="1"/>
      <c r="S12" s="1"/>
      <c r="T12" s="1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9.5" customHeight="1">
      <c r="A13" s="58"/>
      <c r="B13" s="1">
        <v>8</v>
      </c>
      <c r="C13" s="30" t="s">
        <v>69</v>
      </c>
      <c r="D13" s="1">
        <f t="shared" si="0"/>
        <v>128</v>
      </c>
      <c r="E13" s="1">
        <f t="shared" si="1"/>
        <v>96</v>
      </c>
      <c r="F13" s="1">
        <v>32</v>
      </c>
      <c r="G13" s="1"/>
      <c r="H13" s="1" t="s">
        <v>15</v>
      </c>
      <c r="I13" s="1"/>
      <c r="J13" s="11"/>
      <c r="K13" s="11"/>
      <c r="L13" s="1">
        <v>32</v>
      </c>
      <c r="M13" s="1"/>
      <c r="N13" s="1"/>
      <c r="O13" s="1"/>
      <c r="P13" s="1"/>
      <c r="Q13" s="1"/>
      <c r="R13" s="1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20" ht="19.5" customHeight="1">
      <c r="A14" s="58"/>
      <c r="B14" s="1">
        <v>9</v>
      </c>
      <c r="C14" s="30" t="s">
        <v>89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" t="s">
        <v>15</v>
      </c>
      <c r="I14" s="1"/>
      <c r="J14" s="11"/>
      <c r="K14" s="11"/>
      <c r="L14" s="11"/>
      <c r="M14" s="1"/>
      <c r="N14" s="1">
        <v>32</v>
      </c>
      <c r="O14" s="1"/>
      <c r="P14" s="1"/>
      <c r="Q14" s="1"/>
      <c r="R14" s="1"/>
      <c r="S14" s="1"/>
      <c r="T14" s="1"/>
    </row>
    <row r="15" spans="1:20" ht="19.5" customHeight="1">
      <c r="A15" s="58"/>
      <c r="B15" s="1">
        <v>10</v>
      </c>
      <c r="C15" s="30" t="s">
        <v>446</v>
      </c>
      <c r="D15" s="1">
        <f t="shared" si="0"/>
        <v>134</v>
      </c>
      <c r="E15" s="1">
        <f t="shared" si="1"/>
        <v>96</v>
      </c>
      <c r="F15" s="1">
        <v>32</v>
      </c>
      <c r="G15" s="1">
        <v>6</v>
      </c>
      <c r="H15" s="1" t="s">
        <v>15</v>
      </c>
      <c r="I15" s="1"/>
      <c r="J15" s="11"/>
      <c r="K15" s="11"/>
      <c r="L15" s="11"/>
      <c r="M15" s="11"/>
      <c r="N15" s="1">
        <v>32</v>
      </c>
      <c r="O15" s="1"/>
      <c r="P15" s="1"/>
      <c r="Q15" s="1"/>
      <c r="R15" s="1"/>
      <c r="S15" s="1"/>
      <c r="T15" s="1"/>
    </row>
    <row r="16" spans="1:20" ht="19.5" customHeight="1">
      <c r="A16" s="58"/>
      <c r="B16" s="1">
        <v>11</v>
      </c>
      <c r="C16" s="31" t="s">
        <v>447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1"/>
      <c r="J16" s="1"/>
      <c r="K16" s="11"/>
      <c r="L16" s="1"/>
      <c r="M16" s="11"/>
      <c r="N16" s="11"/>
      <c r="O16" s="1">
        <v>32</v>
      </c>
      <c r="P16" s="1"/>
      <c r="Q16" s="1"/>
      <c r="R16" s="1"/>
      <c r="S16" s="1"/>
      <c r="T16" s="1"/>
    </row>
    <row r="17" spans="1:20" ht="19.5" customHeight="1">
      <c r="A17" s="58"/>
      <c r="B17" s="1">
        <v>12</v>
      </c>
      <c r="C17" s="31" t="s">
        <v>88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>
        <v>36</v>
      </c>
      <c r="K17" s="11"/>
      <c r="L17" s="1"/>
      <c r="M17" s="1"/>
      <c r="N17" s="1"/>
      <c r="O17" s="1"/>
      <c r="P17" s="1"/>
      <c r="Q17" s="1"/>
      <c r="R17" s="1"/>
      <c r="S17" s="1"/>
      <c r="T17" s="1"/>
    </row>
    <row r="18" spans="1:20" ht="19.5" customHeight="1">
      <c r="A18" s="58"/>
      <c r="B18" s="1">
        <v>13</v>
      </c>
      <c r="C18" s="31" t="s">
        <v>448</v>
      </c>
      <c r="D18" s="1">
        <f t="shared" si="0"/>
        <v>144</v>
      </c>
      <c r="E18" s="1">
        <f t="shared" si="1"/>
        <v>102</v>
      </c>
      <c r="F18" s="1">
        <v>34</v>
      </c>
      <c r="G18" s="1">
        <v>8</v>
      </c>
      <c r="H18" s="1" t="s">
        <v>15</v>
      </c>
      <c r="I18" s="1"/>
      <c r="J18" s="1"/>
      <c r="K18" s="11"/>
      <c r="L18" s="1"/>
      <c r="M18" s="1">
        <v>34</v>
      </c>
      <c r="N18" s="1"/>
      <c r="O18" s="1"/>
      <c r="P18" s="1"/>
      <c r="Q18" s="1"/>
      <c r="R18" s="1"/>
      <c r="S18" s="1"/>
      <c r="T18" s="1"/>
    </row>
    <row r="19" spans="1:20" ht="19.5" customHeight="1">
      <c r="A19" s="58"/>
      <c r="B19" s="1">
        <v>14</v>
      </c>
      <c r="C19" s="31" t="s">
        <v>406</v>
      </c>
      <c r="D19" s="1">
        <f t="shared" si="0"/>
        <v>112</v>
      </c>
      <c r="E19" s="1">
        <f t="shared" si="1"/>
        <v>84</v>
      </c>
      <c r="F19" s="1">
        <v>28</v>
      </c>
      <c r="G19" s="1"/>
      <c r="H19" s="1" t="s">
        <v>15</v>
      </c>
      <c r="I19" s="16"/>
      <c r="J19" s="1"/>
      <c r="K19" s="11"/>
      <c r="L19" s="11"/>
      <c r="M19" s="1"/>
      <c r="N19" s="11"/>
      <c r="O19" s="16">
        <v>28</v>
      </c>
      <c r="Q19" s="1"/>
      <c r="R19" s="1"/>
      <c r="S19" s="1"/>
      <c r="T19" s="1"/>
    </row>
    <row r="20" spans="1:20" ht="19.5" customHeight="1">
      <c r="A20" s="58"/>
      <c r="B20" s="1">
        <v>15</v>
      </c>
      <c r="C20" s="31" t="s">
        <v>449</v>
      </c>
      <c r="D20" s="1">
        <f t="shared" si="0"/>
        <v>136</v>
      </c>
      <c r="E20" s="1">
        <f t="shared" si="1"/>
        <v>96</v>
      </c>
      <c r="F20" s="1">
        <v>32</v>
      </c>
      <c r="G20" s="1">
        <v>8</v>
      </c>
      <c r="H20" s="1"/>
      <c r="I20" s="1" t="s">
        <v>15</v>
      </c>
      <c r="J20" s="1"/>
      <c r="K20" s="11"/>
      <c r="L20" s="11"/>
      <c r="M20" s="1"/>
      <c r="N20" s="1">
        <v>32</v>
      </c>
      <c r="P20" s="1"/>
      <c r="Q20" s="1"/>
      <c r="R20" s="1"/>
      <c r="S20" s="1"/>
      <c r="T20" s="1"/>
    </row>
    <row r="21" spans="1:20" ht="19.5" customHeight="1">
      <c r="A21" s="58"/>
      <c r="B21" s="1">
        <v>16</v>
      </c>
      <c r="C21" s="31" t="s">
        <v>450</v>
      </c>
      <c r="D21" s="1">
        <f t="shared" si="0"/>
        <v>128</v>
      </c>
      <c r="E21" s="1">
        <f t="shared" si="1"/>
        <v>96</v>
      </c>
      <c r="F21" s="1">
        <v>32</v>
      </c>
      <c r="G21" s="1"/>
      <c r="H21" s="1" t="s">
        <v>15</v>
      </c>
      <c r="I21" s="1"/>
      <c r="J21" s="1"/>
      <c r="K21" s="11"/>
      <c r="L21" s="11"/>
      <c r="M21" s="1">
        <v>32</v>
      </c>
      <c r="N21" s="1"/>
      <c r="O21" s="11"/>
      <c r="P21" s="1"/>
      <c r="Q21" s="1"/>
      <c r="R21" s="1"/>
      <c r="S21" s="1"/>
      <c r="T21" s="1" t="s">
        <v>607</v>
      </c>
    </row>
    <row r="22" spans="1:20" ht="19.5" customHeight="1">
      <c r="A22" s="58"/>
      <c r="B22" s="1">
        <v>17</v>
      </c>
      <c r="C22" s="31" t="s">
        <v>106</v>
      </c>
      <c r="D22" s="1">
        <f t="shared" si="0"/>
        <v>144</v>
      </c>
      <c r="E22" s="1">
        <f t="shared" si="1"/>
        <v>102</v>
      </c>
      <c r="F22" s="1">
        <v>34</v>
      </c>
      <c r="G22" s="1">
        <v>8</v>
      </c>
      <c r="H22" s="1" t="s">
        <v>15</v>
      </c>
      <c r="I22" s="1"/>
      <c r="J22" s="1"/>
      <c r="K22" s="1"/>
      <c r="L22" s="11"/>
      <c r="M22" s="1"/>
      <c r="N22" s="11"/>
      <c r="O22" s="1">
        <v>34</v>
      </c>
      <c r="P22" s="1"/>
      <c r="Q22" s="1"/>
      <c r="R22" s="1"/>
      <c r="S22" s="1"/>
      <c r="T22" s="1"/>
    </row>
    <row r="23" spans="1:20" ht="19.5" customHeight="1">
      <c r="A23" s="58"/>
      <c r="B23" s="1">
        <v>18</v>
      </c>
      <c r="C23" s="31" t="s">
        <v>451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"/>
      <c r="I23" s="1" t="s">
        <v>15</v>
      </c>
      <c r="J23" s="1"/>
      <c r="K23" s="11"/>
      <c r="L23" s="11"/>
      <c r="M23" s="11"/>
      <c r="N23" s="11"/>
      <c r="O23" s="1">
        <v>28</v>
      </c>
      <c r="Q23" s="1"/>
      <c r="R23" s="1"/>
      <c r="S23" s="1"/>
      <c r="T23" s="1"/>
    </row>
    <row r="24" spans="1:20" ht="19.5" customHeight="1">
      <c r="A24" s="58"/>
      <c r="B24" s="1">
        <v>19</v>
      </c>
      <c r="C24" s="2" t="s">
        <v>452</v>
      </c>
      <c r="D24" s="1">
        <f t="shared" si="0"/>
        <v>136</v>
      </c>
      <c r="E24" s="1">
        <f t="shared" si="1"/>
        <v>102</v>
      </c>
      <c r="F24" s="1">
        <v>34</v>
      </c>
      <c r="G24" s="1"/>
      <c r="H24" s="1" t="s">
        <v>15</v>
      </c>
      <c r="I24" s="1"/>
      <c r="J24" s="1"/>
      <c r="K24" s="11"/>
      <c r="L24" s="11"/>
      <c r="M24" s="1"/>
      <c r="N24" s="1">
        <v>34</v>
      </c>
      <c r="O24" s="1"/>
      <c r="P24" s="1"/>
      <c r="Q24" s="1"/>
      <c r="R24" s="1"/>
      <c r="S24" s="1"/>
      <c r="T24" s="1"/>
    </row>
    <row r="25" spans="1:20" ht="19.5" customHeight="1">
      <c r="A25" s="58"/>
      <c r="B25" s="1">
        <v>20</v>
      </c>
      <c r="C25" s="30" t="s">
        <v>453</v>
      </c>
      <c r="D25" s="1">
        <f t="shared" si="0"/>
        <v>136</v>
      </c>
      <c r="E25" s="1">
        <f t="shared" si="1"/>
        <v>96</v>
      </c>
      <c r="F25" s="1">
        <v>32</v>
      </c>
      <c r="G25" s="41">
        <v>8</v>
      </c>
      <c r="H25" s="1" t="s">
        <v>15</v>
      </c>
      <c r="I25" s="41"/>
      <c r="J25" s="41"/>
      <c r="K25" s="55"/>
      <c r="L25" s="11"/>
      <c r="M25" s="1"/>
      <c r="N25" s="1"/>
      <c r="O25" s="1"/>
      <c r="P25" s="1">
        <v>32</v>
      </c>
      <c r="Q25" s="1"/>
      <c r="R25" s="1"/>
      <c r="S25" s="1"/>
      <c r="T25" s="1"/>
    </row>
    <row r="26" spans="1:20" ht="19.5" customHeight="1">
      <c r="A26" s="58" t="s">
        <v>33</v>
      </c>
      <c r="B26" s="1">
        <v>21</v>
      </c>
      <c r="C26" s="31" t="s">
        <v>454</v>
      </c>
      <c r="D26" s="1">
        <f t="shared" si="0"/>
        <v>134</v>
      </c>
      <c r="E26" s="1">
        <f t="shared" si="1"/>
        <v>96</v>
      </c>
      <c r="F26" s="1">
        <v>32</v>
      </c>
      <c r="G26" s="1">
        <v>6</v>
      </c>
      <c r="H26" s="11"/>
      <c r="I26" s="1" t="s">
        <v>15</v>
      </c>
      <c r="J26" s="1"/>
      <c r="K26" s="1"/>
      <c r="L26" s="11"/>
      <c r="M26" s="11"/>
      <c r="N26" s="1"/>
      <c r="O26" s="1"/>
      <c r="P26" s="1"/>
      <c r="Q26" s="11"/>
      <c r="R26" s="1">
        <v>32</v>
      </c>
      <c r="S26" s="1"/>
      <c r="T26" s="1"/>
    </row>
    <row r="27" spans="1:20" ht="19.5" customHeight="1">
      <c r="A27" s="58"/>
      <c r="B27" s="1">
        <v>22</v>
      </c>
      <c r="C27" s="30" t="s">
        <v>455</v>
      </c>
      <c r="D27" s="1">
        <f t="shared" si="0"/>
        <v>134</v>
      </c>
      <c r="E27" s="1">
        <f t="shared" si="1"/>
        <v>96</v>
      </c>
      <c r="F27" s="1">
        <v>32</v>
      </c>
      <c r="G27" s="1">
        <v>6</v>
      </c>
      <c r="H27" s="11"/>
      <c r="I27" s="1" t="s">
        <v>15</v>
      </c>
      <c r="J27" s="1"/>
      <c r="K27" s="1"/>
      <c r="L27" s="11"/>
      <c r="M27" s="1"/>
      <c r="N27" s="1"/>
      <c r="O27" s="1"/>
      <c r="P27" s="11"/>
      <c r="Q27" s="1">
        <v>32</v>
      </c>
      <c r="R27" s="1"/>
      <c r="S27" s="1"/>
      <c r="T27" s="1"/>
    </row>
    <row r="28" spans="1:20" ht="19.5" customHeight="1">
      <c r="A28" s="58"/>
      <c r="B28" s="1">
        <v>23</v>
      </c>
      <c r="C28" s="2" t="s">
        <v>456</v>
      </c>
      <c r="D28" s="1">
        <f t="shared" si="0"/>
        <v>112</v>
      </c>
      <c r="E28" s="1">
        <f t="shared" si="1"/>
        <v>84</v>
      </c>
      <c r="F28" s="1">
        <v>28</v>
      </c>
      <c r="G28" s="1"/>
      <c r="H28" s="1" t="s">
        <v>15</v>
      </c>
      <c r="I28" s="1"/>
      <c r="J28" s="1"/>
      <c r="K28" s="1"/>
      <c r="L28" s="1"/>
      <c r="M28" s="11"/>
      <c r="N28" s="1"/>
      <c r="O28" s="1"/>
      <c r="P28" s="11"/>
      <c r="Q28" s="1"/>
      <c r="R28" s="1">
        <v>28</v>
      </c>
      <c r="S28" s="1"/>
      <c r="T28" s="1"/>
    </row>
    <row r="29" spans="1:20" ht="19.5" customHeight="1">
      <c r="A29" s="58"/>
      <c r="B29" s="1">
        <v>24</v>
      </c>
      <c r="C29" s="2" t="s">
        <v>457</v>
      </c>
      <c r="D29" s="1">
        <f t="shared" si="0"/>
        <v>134</v>
      </c>
      <c r="E29" s="1">
        <f t="shared" si="1"/>
        <v>96</v>
      </c>
      <c r="F29" s="1">
        <v>32</v>
      </c>
      <c r="G29" s="1">
        <v>6</v>
      </c>
      <c r="H29" s="1" t="s">
        <v>15</v>
      </c>
      <c r="I29" s="1"/>
      <c r="J29" s="1"/>
      <c r="K29" s="1"/>
      <c r="L29" s="1"/>
      <c r="M29" s="1"/>
      <c r="N29" s="1"/>
      <c r="O29" s="1"/>
      <c r="P29" s="1">
        <v>32</v>
      </c>
      <c r="Q29" s="11"/>
      <c r="R29" s="1"/>
      <c r="S29" s="1"/>
      <c r="T29" s="1"/>
    </row>
    <row r="30" spans="1:20" ht="19.5" customHeight="1">
      <c r="A30" s="58"/>
      <c r="B30" s="1">
        <v>25</v>
      </c>
      <c r="C30" s="4" t="s">
        <v>458</v>
      </c>
      <c r="D30" s="1">
        <f t="shared" si="0"/>
        <v>128</v>
      </c>
      <c r="E30" s="1">
        <f t="shared" si="1"/>
        <v>96</v>
      </c>
      <c r="F30" s="1">
        <v>32</v>
      </c>
      <c r="G30" s="1"/>
      <c r="H30" s="1" t="s">
        <v>15</v>
      </c>
      <c r="I30" s="1"/>
      <c r="J30" s="1"/>
      <c r="K30" s="1"/>
      <c r="L30" s="11"/>
      <c r="M30" s="1"/>
      <c r="N30" s="1"/>
      <c r="O30" s="1"/>
      <c r="P30" s="11"/>
      <c r="Q30" s="1">
        <v>32</v>
      </c>
      <c r="R30" s="1"/>
      <c r="S30" s="1"/>
      <c r="T30" s="1"/>
    </row>
    <row r="31" spans="1:20" ht="19.5" customHeight="1">
      <c r="A31" s="58"/>
      <c r="B31" s="1">
        <v>26</v>
      </c>
      <c r="C31" s="4" t="s">
        <v>94</v>
      </c>
      <c r="D31" s="1">
        <f t="shared" si="0"/>
        <v>120</v>
      </c>
      <c r="E31" s="1">
        <f t="shared" si="1"/>
        <v>90</v>
      </c>
      <c r="F31" s="1">
        <v>30</v>
      </c>
      <c r="G31" s="1"/>
      <c r="H31" s="1" t="s">
        <v>15</v>
      </c>
      <c r="I31" s="1"/>
      <c r="J31" s="1"/>
      <c r="K31" s="11"/>
      <c r="L31" s="1"/>
      <c r="M31" s="11"/>
      <c r="N31" s="11"/>
      <c r="O31" s="11"/>
      <c r="P31" s="1">
        <v>30</v>
      </c>
      <c r="Q31" s="11"/>
      <c r="R31" s="1"/>
      <c r="S31" s="1"/>
      <c r="T31" s="1"/>
    </row>
    <row r="32" spans="1:20" ht="19.5" customHeight="1">
      <c r="A32" s="58"/>
      <c r="B32" s="1">
        <v>27</v>
      </c>
      <c r="C32" s="4" t="s">
        <v>459</v>
      </c>
      <c r="D32" s="1">
        <f t="shared" si="0"/>
        <v>112</v>
      </c>
      <c r="E32" s="1">
        <f t="shared" si="1"/>
        <v>84</v>
      </c>
      <c r="F32" s="1">
        <v>28</v>
      </c>
      <c r="G32" s="1"/>
      <c r="H32" s="1" t="s">
        <v>15</v>
      </c>
      <c r="I32" s="1"/>
      <c r="J32" s="1"/>
      <c r="K32" s="1"/>
      <c r="L32" s="1"/>
      <c r="M32" s="1"/>
      <c r="N32" s="1"/>
      <c r="O32" s="1"/>
      <c r="P32" s="11"/>
      <c r="Q32" s="1"/>
      <c r="R32" s="1">
        <v>28</v>
      </c>
      <c r="S32" s="1"/>
      <c r="T32" s="1"/>
    </row>
    <row r="33" spans="1:20" ht="19.5" customHeight="1">
      <c r="A33" s="58"/>
      <c r="B33" s="1">
        <v>28</v>
      </c>
      <c r="C33" s="2" t="s">
        <v>107</v>
      </c>
      <c r="D33" s="1">
        <f t="shared" si="0"/>
        <v>136</v>
      </c>
      <c r="E33" s="1">
        <f t="shared" si="1"/>
        <v>96</v>
      </c>
      <c r="F33" s="1">
        <v>32</v>
      </c>
      <c r="G33" s="1">
        <v>8</v>
      </c>
      <c r="H33" s="1" t="s">
        <v>15</v>
      </c>
      <c r="I33" s="11"/>
      <c r="J33" s="1"/>
      <c r="K33" s="1"/>
      <c r="L33" s="1"/>
      <c r="M33" s="1"/>
      <c r="N33" s="1"/>
      <c r="O33" s="1"/>
      <c r="P33" s="1"/>
      <c r="Q33" s="1">
        <v>32</v>
      </c>
      <c r="R33" s="1"/>
      <c r="S33" s="1"/>
      <c r="T33" s="1"/>
    </row>
    <row r="34" spans="1:20" ht="19.5" customHeight="1">
      <c r="A34" s="58" t="s">
        <v>41</v>
      </c>
      <c r="B34" s="1"/>
      <c r="C34" s="2" t="s">
        <v>299</v>
      </c>
      <c r="D34" s="1" t="s">
        <v>178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 t="s">
        <v>178</v>
      </c>
      <c r="T34" s="1"/>
    </row>
    <row r="35" spans="1:20" ht="19.5" customHeight="1">
      <c r="A35" s="58"/>
      <c r="B35" s="1"/>
      <c r="C35" s="2" t="s">
        <v>191</v>
      </c>
      <c r="D35" s="1" t="s">
        <v>43</v>
      </c>
      <c r="E35" s="1"/>
      <c r="F35" s="1"/>
      <c r="G35" s="13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19.5" customHeight="1">
      <c r="A36" s="58"/>
      <c r="B36" s="59" t="s">
        <v>44</v>
      </c>
      <c r="C36" s="59"/>
      <c r="D36" s="1">
        <f>SUM(D3:D33)</f>
        <v>4322</v>
      </c>
      <c r="E36" s="1">
        <f>SUM(E3:E33)</f>
        <v>3180</v>
      </c>
      <c r="F36" s="1">
        <f>SUM(F3:F33)</f>
        <v>1060</v>
      </c>
      <c r="G36" s="1">
        <f>SUM(G3:G33)</f>
        <v>82</v>
      </c>
      <c r="H36" s="1"/>
      <c r="I36" s="1"/>
      <c r="J36" s="1">
        <f aca="true" t="shared" si="2" ref="J36:R36">SUM(J6:J33)</f>
        <v>128</v>
      </c>
      <c r="K36" s="1">
        <f t="shared" si="2"/>
        <v>112</v>
      </c>
      <c r="L36" s="1">
        <f t="shared" si="2"/>
        <v>136</v>
      </c>
      <c r="M36" s="1">
        <f t="shared" si="2"/>
        <v>138</v>
      </c>
      <c r="N36" s="1">
        <f t="shared" si="2"/>
        <v>130</v>
      </c>
      <c r="O36" s="1">
        <f t="shared" si="2"/>
        <v>122</v>
      </c>
      <c r="P36" s="1">
        <f t="shared" si="2"/>
        <v>94</v>
      </c>
      <c r="Q36" s="1">
        <f t="shared" si="2"/>
        <v>112</v>
      </c>
      <c r="R36" s="1">
        <f t="shared" si="2"/>
        <v>88</v>
      </c>
      <c r="S36" s="1" t="s">
        <v>181</v>
      </c>
      <c r="T36" s="1"/>
    </row>
    <row r="37" spans="1:20" ht="19.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A34:A36"/>
    <mergeCell ref="B36:C36"/>
    <mergeCell ref="A12:A25"/>
    <mergeCell ref="A6:A11"/>
    <mergeCell ref="T2:T5"/>
    <mergeCell ref="H4:H5"/>
    <mergeCell ref="A26:A33"/>
    <mergeCell ref="E3:G3"/>
    <mergeCell ref="E4:E5"/>
    <mergeCell ref="F4:F5"/>
    <mergeCell ref="G4:G5"/>
    <mergeCell ref="I4:I5"/>
    <mergeCell ref="D3:D5"/>
    <mergeCell ref="A37:T37"/>
    <mergeCell ref="A1:T1"/>
    <mergeCell ref="A2:A5"/>
    <mergeCell ref="B2:B5"/>
    <mergeCell ref="C2:C5"/>
    <mergeCell ref="D2:G2"/>
    <mergeCell ref="H2:I3"/>
    <mergeCell ref="J2:S4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selection activeCell="W11" sqref="W11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50390625" style="0" customWidth="1"/>
    <col min="4" max="4" width="4.125" style="0" customWidth="1"/>
    <col min="5" max="5" width="4.25390625" style="0" customWidth="1"/>
    <col min="6" max="7" width="4.125" style="0" customWidth="1"/>
    <col min="8" max="18" width="3.25390625" style="0" customWidth="1"/>
    <col min="19" max="19" width="4.00390625" style="0" customWidth="1"/>
    <col min="20" max="20" width="5.25390625" style="0" customWidth="1"/>
  </cols>
  <sheetData>
    <row r="1" spans="1:20" ht="30" customHeight="1">
      <c r="A1" s="60" t="s">
        <v>599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.75" customHeight="1">
      <c r="A6" s="58" t="s">
        <v>14</v>
      </c>
      <c r="B6" s="1">
        <v>1</v>
      </c>
      <c r="C6" s="5" t="s">
        <v>398</v>
      </c>
      <c r="D6" s="1">
        <f aca="true" t="shared" si="0" ref="D6:D34">E6+F6+G6</f>
        <v>576</v>
      </c>
      <c r="E6" s="1">
        <f aca="true" t="shared" si="1" ref="E6:E34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8.7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3.2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8" ht="18.75" customHeight="1">
      <c r="A9" s="58"/>
      <c r="B9" s="1">
        <v>4</v>
      </c>
      <c r="C9" s="2" t="s">
        <v>399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8.7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8.75" customHeight="1">
      <c r="A12" s="58" t="s">
        <v>17</v>
      </c>
      <c r="B12" s="1">
        <v>7</v>
      </c>
      <c r="C12" s="2" t="s">
        <v>65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9"/>
      <c r="L12" s="1"/>
      <c r="M12" s="1"/>
      <c r="N12" s="1"/>
      <c r="O12" s="1"/>
      <c r="P12" s="1"/>
      <c r="Q12" s="1"/>
      <c r="R12" s="1"/>
      <c r="S12" s="1"/>
      <c r="T12" s="1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8.75" customHeight="1">
      <c r="A13" s="58"/>
      <c r="B13" s="1">
        <v>8</v>
      </c>
      <c r="C13" s="2" t="s">
        <v>72</v>
      </c>
      <c r="D13" s="1">
        <f t="shared" si="0"/>
        <v>120</v>
      </c>
      <c r="E13" s="1">
        <f t="shared" si="1"/>
        <v>90</v>
      </c>
      <c r="F13" s="1">
        <v>30</v>
      </c>
      <c r="G13" s="1"/>
      <c r="H13" s="1" t="s">
        <v>15</v>
      </c>
      <c r="I13" s="1"/>
      <c r="J13" s="19"/>
      <c r="K13" s="19"/>
      <c r="M13" s="1">
        <v>30</v>
      </c>
      <c r="N13" s="1"/>
      <c r="O13" s="1"/>
      <c r="P13" s="1"/>
      <c r="Q13" s="1"/>
      <c r="R13" s="1"/>
      <c r="S13" s="1"/>
      <c r="T13" s="1" t="s">
        <v>607</v>
      </c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20" ht="18.75" customHeight="1">
      <c r="A14" s="58"/>
      <c r="B14" s="1">
        <v>9</v>
      </c>
      <c r="C14" s="2" t="s">
        <v>460</v>
      </c>
      <c r="D14" s="1">
        <f t="shared" si="0"/>
        <v>156</v>
      </c>
      <c r="E14" s="1">
        <f t="shared" si="1"/>
        <v>108</v>
      </c>
      <c r="F14" s="1">
        <v>36</v>
      </c>
      <c r="G14" s="1">
        <v>12</v>
      </c>
      <c r="H14" s="1" t="s">
        <v>15</v>
      </c>
      <c r="I14" s="1"/>
      <c r="J14" s="1"/>
      <c r="K14" s="1"/>
      <c r="L14" s="1"/>
      <c r="M14" s="1"/>
      <c r="N14" s="19"/>
      <c r="O14" s="1">
        <v>36</v>
      </c>
      <c r="P14" s="1"/>
      <c r="Q14" s="1"/>
      <c r="R14" s="1"/>
      <c r="S14" s="1"/>
      <c r="T14" s="1"/>
    </row>
    <row r="15" spans="1:20" ht="18.75" customHeight="1">
      <c r="A15" s="58"/>
      <c r="B15" s="1">
        <v>10</v>
      </c>
      <c r="C15" s="2" t="s">
        <v>86</v>
      </c>
      <c r="D15" s="1">
        <f t="shared" si="0"/>
        <v>136</v>
      </c>
      <c r="E15" s="1">
        <f t="shared" si="1"/>
        <v>102</v>
      </c>
      <c r="F15" s="1">
        <v>34</v>
      </c>
      <c r="G15" s="1"/>
      <c r="H15" s="1" t="s">
        <v>15</v>
      </c>
      <c r="I15" s="1"/>
      <c r="J15" s="19"/>
      <c r="K15" s="19"/>
      <c r="L15" s="19"/>
      <c r="M15" s="19"/>
      <c r="N15" s="1">
        <v>34</v>
      </c>
      <c r="O15" s="19"/>
      <c r="P15" s="1"/>
      <c r="Q15" s="1"/>
      <c r="R15" s="1"/>
      <c r="S15" s="1"/>
      <c r="T15" s="1"/>
    </row>
    <row r="16" spans="1:20" ht="18.75" customHeight="1">
      <c r="A16" s="58"/>
      <c r="B16" s="1">
        <v>11</v>
      </c>
      <c r="C16" s="2" t="s">
        <v>461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" t="s">
        <v>15</v>
      </c>
      <c r="I16" s="1"/>
      <c r="J16" s="19"/>
      <c r="K16" s="19"/>
      <c r="L16" s="1">
        <v>36</v>
      </c>
      <c r="M16" s="1"/>
      <c r="N16" s="19"/>
      <c r="O16" s="19"/>
      <c r="P16" s="1"/>
      <c r="Q16" s="1"/>
      <c r="R16" s="1"/>
      <c r="S16" s="1"/>
      <c r="T16" s="1"/>
    </row>
    <row r="17" spans="1:20" ht="18.75" customHeight="1">
      <c r="A17" s="58"/>
      <c r="B17" s="1">
        <v>12</v>
      </c>
      <c r="C17" s="2" t="s">
        <v>87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9"/>
      <c r="K17" s="19"/>
      <c r="L17" s="19"/>
      <c r="M17" s="19"/>
      <c r="N17" s="19"/>
      <c r="O17" s="1">
        <v>36</v>
      </c>
      <c r="Q17" s="1"/>
      <c r="R17" s="1"/>
      <c r="S17" s="1"/>
      <c r="T17" s="1"/>
    </row>
    <row r="18" spans="1:20" ht="18.75" customHeight="1">
      <c r="A18" s="58"/>
      <c r="B18" s="1">
        <v>13</v>
      </c>
      <c r="C18" s="2" t="s">
        <v>462</v>
      </c>
      <c r="D18" s="1">
        <f t="shared" si="0"/>
        <v>112</v>
      </c>
      <c r="E18" s="1">
        <f t="shared" si="1"/>
        <v>84</v>
      </c>
      <c r="F18" s="1">
        <v>28</v>
      </c>
      <c r="G18" s="1"/>
      <c r="H18" s="1" t="s">
        <v>15</v>
      </c>
      <c r="I18" s="1"/>
      <c r="J18" s="1"/>
      <c r="K18" s="19"/>
      <c r="L18" s="19"/>
      <c r="M18" s="19"/>
      <c r="N18" s="1">
        <v>28</v>
      </c>
      <c r="O18" s="1"/>
      <c r="P18" s="1"/>
      <c r="Q18" s="1"/>
      <c r="R18" s="1"/>
      <c r="S18" s="1"/>
      <c r="T18" s="1"/>
    </row>
    <row r="19" spans="1:20" ht="18.75" customHeight="1">
      <c r="A19" s="58"/>
      <c r="B19" s="1">
        <v>14</v>
      </c>
      <c r="C19" s="2" t="s">
        <v>463</v>
      </c>
      <c r="D19" s="1">
        <f t="shared" si="0"/>
        <v>112</v>
      </c>
      <c r="E19" s="1">
        <f t="shared" si="1"/>
        <v>84</v>
      </c>
      <c r="F19" s="1">
        <v>28</v>
      </c>
      <c r="G19" s="1"/>
      <c r="H19" s="1" t="s">
        <v>15</v>
      </c>
      <c r="I19" s="1"/>
      <c r="J19" s="19"/>
      <c r="K19" s="1"/>
      <c r="L19" s="1"/>
      <c r="N19" s="1">
        <v>28</v>
      </c>
      <c r="O19" s="1"/>
      <c r="P19" s="1"/>
      <c r="Q19" s="1"/>
      <c r="R19" s="1"/>
      <c r="S19" s="1"/>
      <c r="T19" s="1"/>
    </row>
    <row r="20" spans="1:20" ht="18.75" customHeight="1">
      <c r="A20" s="58"/>
      <c r="B20" s="1">
        <v>15</v>
      </c>
      <c r="C20" s="2" t="s">
        <v>96</v>
      </c>
      <c r="D20" s="1">
        <f t="shared" si="0"/>
        <v>144</v>
      </c>
      <c r="E20" s="1">
        <f t="shared" si="1"/>
        <v>102</v>
      </c>
      <c r="F20" s="1">
        <v>34</v>
      </c>
      <c r="G20" s="1">
        <v>8</v>
      </c>
      <c r="H20" s="1" t="s">
        <v>15</v>
      </c>
      <c r="I20" s="1"/>
      <c r="J20" s="1"/>
      <c r="K20" s="11"/>
      <c r="L20" s="11"/>
      <c r="M20" s="1"/>
      <c r="N20" s="1"/>
      <c r="O20" s="1">
        <v>34</v>
      </c>
      <c r="P20" s="19"/>
      <c r="Q20" s="1"/>
      <c r="R20" s="1"/>
      <c r="S20" s="1"/>
      <c r="T20" s="1"/>
    </row>
    <row r="21" spans="1:20" ht="18.75" customHeight="1">
      <c r="A21" s="58"/>
      <c r="B21" s="1">
        <v>16</v>
      </c>
      <c r="C21" s="2" t="s">
        <v>88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9"/>
      <c r="L21" s="1">
        <v>36</v>
      </c>
      <c r="M21" s="1"/>
      <c r="N21" s="1"/>
      <c r="O21" s="1"/>
      <c r="P21" s="1"/>
      <c r="Q21" s="1"/>
      <c r="R21" s="1"/>
      <c r="S21" s="1"/>
      <c r="T21" s="1"/>
    </row>
    <row r="22" spans="1:20" ht="18.75" customHeight="1">
      <c r="A22" s="58"/>
      <c r="B22" s="1">
        <v>17</v>
      </c>
      <c r="C22" s="2" t="s">
        <v>68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1"/>
      <c r="K22" s="11"/>
      <c r="L22" s="19"/>
      <c r="M22" s="1">
        <v>32</v>
      </c>
      <c r="N22" s="1"/>
      <c r="O22" s="1"/>
      <c r="P22" s="11"/>
      <c r="Q22" s="1"/>
      <c r="R22" s="1"/>
      <c r="S22" s="1"/>
      <c r="T22" s="1"/>
    </row>
    <row r="23" spans="1:20" ht="18.75" customHeight="1">
      <c r="A23" s="58"/>
      <c r="B23" s="1">
        <v>18</v>
      </c>
      <c r="C23" s="2" t="s">
        <v>95</v>
      </c>
      <c r="D23" s="1">
        <f t="shared" si="0"/>
        <v>144</v>
      </c>
      <c r="E23" s="1">
        <f t="shared" si="1"/>
        <v>102</v>
      </c>
      <c r="F23" s="1">
        <v>34</v>
      </c>
      <c r="G23" s="1">
        <v>8</v>
      </c>
      <c r="H23" s="1" t="s">
        <v>15</v>
      </c>
      <c r="I23" s="1"/>
      <c r="J23" s="1"/>
      <c r="K23" s="1"/>
      <c r="L23" s="11"/>
      <c r="M23" s="1"/>
      <c r="N23" s="1"/>
      <c r="O23" s="1">
        <v>34</v>
      </c>
      <c r="P23" s="19"/>
      <c r="Q23" s="1"/>
      <c r="R23" s="1"/>
      <c r="S23" s="1"/>
      <c r="T23" s="1"/>
    </row>
    <row r="24" spans="1:20" ht="18.75" customHeight="1">
      <c r="A24" s="58"/>
      <c r="B24" s="1">
        <v>19</v>
      </c>
      <c r="C24" s="2" t="s">
        <v>105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/>
      <c r="I24" s="1" t="s">
        <v>15</v>
      </c>
      <c r="J24" s="1"/>
      <c r="K24" s="1"/>
      <c r="L24" s="19"/>
      <c r="M24" s="1"/>
      <c r="N24" s="19"/>
      <c r="O24" s="19"/>
      <c r="P24" s="1">
        <v>28</v>
      </c>
      <c r="Q24" s="19"/>
      <c r="R24" s="1"/>
      <c r="S24" s="1"/>
      <c r="T24" s="1"/>
    </row>
    <row r="25" spans="1:20" ht="18.75" customHeight="1">
      <c r="A25" s="58"/>
      <c r="B25" s="1">
        <v>20</v>
      </c>
      <c r="C25" s="21" t="s">
        <v>69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"/>
      <c r="J25" s="11"/>
      <c r="K25" s="11"/>
      <c r="L25" s="19"/>
      <c r="M25" s="19"/>
      <c r="N25" s="1">
        <v>32</v>
      </c>
      <c r="O25" s="1"/>
      <c r="P25" s="1"/>
      <c r="Q25" s="1"/>
      <c r="R25" s="1"/>
      <c r="S25" s="1"/>
      <c r="T25" s="1"/>
    </row>
    <row r="26" spans="1:20" ht="18.75" customHeight="1">
      <c r="A26" s="58" t="s">
        <v>33</v>
      </c>
      <c r="B26" s="1">
        <v>21</v>
      </c>
      <c r="C26" s="21" t="s">
        <v>464</v>
      </c>
      <c r="D26" s="1">
        <f t="shared" si="0"/>
        <v>128</v>
      </c>
      <c r="E26" s="1">
        <f t="shared" si="1"/>
        <v>96</v>
      </c>
      <c r="F26" s="1">
        <v>32</v>
      </c>
      <c r="G26" s="1"/>
      <c r="H26" s="1" t="s">
        <v>15</v>
      </c>
      <c r="I26" s="1"/>
      <c r="J26" s="1"/>
      <c r="K26" s="1"/>
      <c r="L26" s="1"/>
      <c r="M26" s="1"/>
      <c r="N26" s="1"/>
      <c r="O26" s="19"/>
      <c r="P26" s="1">
        <v>32</v>
      </c>
      <c r="Q26" s="19"/>
      <c r="R26" s="19"/>
      <c r="S26" s="1"/>
      <c r="T26" s="1"/>
    </row>
    <row r="27" spans="1:20" ht="18.75" customHeight="1">
      <c r="A27" s="58"/>
      <c r="B27" s="1">
        <v>22</v>
      </c>
      <c r="C27" s="21" t="s">
        <v>465</v>
      </c>
      <c r="D27" s="1">
        <f t="shared" si="0"/>
        <v>128</v>
      </c>
      <c r="E27" s="1">
        <f t="shared" si="1"/>
        <v>96</v>
      </c>
      <c r="F27" s="1">
        <v>32</v>
      </c>
      <c r="G27" s="1"/>
      <c r="H27" s="1" t="s">
        <v>15</v>
      </c>
      <c r="I27" s="11"/>
      <c r="J27" s="1"/>
      <c r="K27" s="11"/>
      <c r="L27" s="11"/>
      <c r="M27" s="11"/>
      <c r="N27" s="11"/>
      <c r="O27" s="11"/>
      <c r="P27" s="1">
        <v>32</v>
      </c>
      <c r="Q27" s="1"/>
      <c r="R27" s="1"/>
      <c r="S27" s="1"/>
      <c r="T27" s="1"/>
    </row>
    <row r="28" spans="1:20" ht="18.75" customHeight="1">
      <c r="A28" s="58"/>
      <c r="B28" s="1">
        <v>23</v>
      </c>
      <c r="C28" s="21" t="s">
        <v>466</v>
      </c>
      <c r="D28" s="1">
        <f t="shared" si="0"/>
        <v>112</v>
      </c>
      <c r="E28" s="1">
        <f t="shared" si="1"/>
        <v>84</v>
      </c>
      <c r="F28" s="1">
        <v>28</v>
      </c>
      <c r="G28" s="1"/>
      <c r="H28" s="11"/>
      <c r="I28" s="1" t="s">
        <v>15</v>
      </c>
      <c r="J28" s="1"/>
      <c r="K28" s="1"/>
      <c r="L28" s="19"/>
      <c r="M28" s="1"/>
      <c r="N28" s="1"/>
      <c r="O28" s="1"/>
      <c r="P28" s="19"/>
      <c r="Q28" s="1">
        <v>28</v>
      </c>
      <c r="R28" s="1"/>
      <c r="S28" s="1"/>
      <c r="T28" s="1"/>
    </row>
    <row r="29" spans="1:20" ht="18.75" customHeight="1">
      <c r="A29" s="58"/>
      <c r="B29" s="1">
        <v>24</v>
      </c>
      <c r="C29" s="21" t="s">
        <v>467</v>
      </c>
      <c r="D29" s="1">
        <f t="shared" si="0"/>
        <v>116</v>
      </c>
      <c r="E29" s="1">
        <f t="shared" si="1"/>
        <v>84</v>
      </c>
      <c r="F29" s="1">
        <v>28</v>
      </c>
      <c r="G29" s="1">
        <v>4</v>
      </c>
      <c r="H29" s="1" t="s">
        <v>15</v>
      </c>
      <c r="I29" s="1"/>
      <c r="J29" s="1"/>
      <c r="K29" s="1"/>
      <c r="L29" s="19"/>
      <c r="M29" s="19"/>
      <c r="N29" s="1"/>
      <c r="O29" s="19"/>
      <c r="P29" s="1">
        <v>28</v>
      </c>
      <c r="R29" s="1"/>
      <c r="S29" s="1"/>
      <c r="T29" s="1"/>
    </row>
    <row r="30" spans="1:20" ht="18.75" customHeight="1">
      <c r="A30" s="58"/>
      <c r="B30" s="1">
        <v>25</v>
      </c>
      <c r="C30" s="2" t="s">
        <v>468</v>
      </c>
      <c r="D30" s="1">
        <f t="shared" si="0"/>
        <v>144</v>
      </c>
      <c r="E30" s="1">
        <f t="shared" si="1"/>
        <v>108</v>
      </c>
      <c r="F30" s="1">
        <v>36</v>
      </c>
      <c r="G30" s="1"/>
      <c r="H30" s="11"/>
      <c r="I30" s="1" t="s">
        <v>15</v>
      </c>
      <c r="J30" s="1"/>
      <c r="K30" s="1"/>
      <c r="L30" s="1"/>
      <c r="M30" s="1"/>
      <c r="N30" s="1"/>
      <c r="O30" s="1"/>
      <c r="P30" s="19"/>
      <c r="Q30" s="1"/>
      <c r="R30" s="1">
        <v>36</v>
      </c>
      <c r="S30" s="1"/>
      <c r="T30" s="1"/>
    </row>
    <row r="31" spans="1:20" ht="18.75" customHeight="1">
      <c r="A31" s="58"/>
      <c r="B31" s="1">
        <v>26</v>
      </c>
      <c r="C31" s="2" t="s">
        <v>469</v>
      </c>
      <c r="D31" s="1">
        <f t="shared" si="0"/>
        <v>136</v>
      </c>
      <c r="E31" s="1">
        <f t="shared" si="1"/>
        <v>102</v>
      </c>
      <c r="F31" s="1">
        <v>34</v>
      </c>
      <c r="G31" s="1"/>
      <c r="H31" s="1" t="s">
        <v>15</v>
      </c>
      <c r="I31" s="11"/>
      <c r="J31" s="1"/>
      <c r="K31" s="19"/>
      <c r="L31" s="1"/>
      <c r="M31" s="19"/>
      <c r="N31" s="1"/>
      <c r="O31" s="1"/>
      <c r="P31" s="19"/>
      <c r="Q31" s="1">
        <v>34</v>
      </c>
      <c r="R31" s="19"/>
      <c r="S31" s="1"/>
      <c r="T31" s="1"/>
    </row>
    <row r="32" spans="1:20" ht="18.75" customHeight="1">
      <c r="A32" s="58"/>
      <c r="B32" s="1">
        <v>27</v>
      </c>
      <c r="C32" s="2" t="s">
        <v>470</v>
      </c>
      <c r="D32" s="1">
        <f t="shared" si="0"/>
        <v>128</v>
      </c>
      <c r="E32" s="1">
        <f t="shared" si="1"/>
        <v>96</v>
      </c>
      <c r="F32" s="1">
        <v>32</v>
      </c>
      <c r="G32" s="1"/>
      <c r="H32" s="1"/>
      <c r="I32" s="1" t="s">
        <v>15</v>
      </c>
      <c r="J32" s="1"/>
      <c r="K32" s="19"/>
      <c r="L32" s="1"/>
      <c r="M32" s="19"/>
      <c r="N32" s="1"/>
      <c r="O32" s="1"/>
      <c r="P32" s="1"/>
      <c r="Q32" s="1"/>
      <c r="R32" s="1">
        <v>32</v>
      </c>
      <c r="S32" s="1"/>
      <c r="T32" s="1"/>
    </row>
    <row r="33" spans="1:20" ht="18.75" customHeight="1">
      <c r="A33" s="58"/>
      <c r="B33" s="1">
        <v>28</v>
      </c>
      <c r="C33" s="2" t="s">
        <v>99</v>
      </c>
      <c r="D33" s="1">
        <f t="shared" si="0"/>
        <v>128</v>
      </c>
      <c r="E33" s="1">
        <f t="shared" si="1"/>
        <v>96</v>
      </c>
      <c r="F33" s="1">
        <v>32</v>
      </c>
      <c r="G33" s="1"/>
      <c r="H33" s="11"/>
      <c r="I33" s="1" t="s">
        <v>15</v>
      </c>
      <c r="J33" s="1"/>
      <c r="K33" s="1"/>
      <c r="L33" s="1"/>
      <c r="M33" s="1"/>
      <c r="N33" s="1"/>
      <c r="O33" s="1"/>
      <c r="P33" s="1"/>
      <c r="Q33" s="1">
        <v>32</v>
      </c>
      <c r="R33" s="1"/>
      <c r="S33" s="1"/>
      <c r="T33" s="1"/>
    </row>
    <row r="34" spans="1:20" ht="18.75" customHeight="1">
      <c r="A34" s="58"/>
      <c r="B34" s="1">
        <v>29</v>
      </c>
      <c r="C34" s="2" t="s">
        <v>471</v>
      </c>
      <c r="D34" s="1">
        <f t="shared" si="0"/>
        <v>136</v>
      </c>
      <c r="E34" s="1">
        <f t="shared" si="1"/>
        <v>102</v>
      </c>
      <c r="F34" s="1">
        <v>34</v>
      </c>
      <c r="G34" s="1"/>
      <c r="H34" s="1" t="s">
        <v>15</v>
      </c>
      <c r="I34" s="1"/>
      <c r="J34" s="1"/>
      <c r="K34" s="1"/>
      <c r="L34" s="1"/>
      <c r="M34" s="1"/>
      <c r="N34" s="1"/>
      <c r="O34" s="1"/>
      <c r="P34" s="1"/>
      <c r="Q34" s="19"/>
      <c r="R34" s="1">
        <v>34</v>
      </c>
      <c r="S34" s="19"/>
      <c r="T34" s="1"/>
    </row>
    <row r="35" spans="1:20" ht="18.75" customHeight="1">
      <c r="A35" s="58" t="s">
        <v>41</v>
      </c>
      <c r="B35" s="1"/>
      <c r="C35" s="2" t="s">
        <v>472</v>
      </c>
      <c r="D35" s="1" t="s">
        <v>473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473</v>
      </c>
      <c r="T35" s="1"/>
    </row>
    <row r="36" spans="1:20" ht="18.75" customHeight="1">
      <c r="A36" s="58"/>
      <c r="B36" s="1"/>
      <c r="C36" s="2" t="s">
        <v>474</v>
      </c>
      <c r="D36" s="1" t="s">
        <v>43</v>
      </c>
      <c r="E36" s="13"/>
      <c r="F36" s="13"/>
      <c r="G36" s="1"/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8.75" customHeight="1">
      <c r="A37" s="58"/>
      <c r="B37" s="59" t="s">
        <v>44</v>
      </c>
      <c r="C37" s="59"/>
      <c r="D37" s="1">
        <f>SUM(D3:D34)</f>
        <v>4498</v>
      </c>
      <c r="E37" s="1">
        <f>SUM(E3:E34)</f>
        <v>3336</v>
      </c>
      <c r="F37" s="1">
        <f>SUM(F3:F34)</f>
        <v>1112</v>
      </c>
      <c r="G37" s="1">
        <f>SUM(G3:G35)</f>
        <v>50</v>
      </c>
      <c r="H37" s="1"/>
      <c r="I37" s="1"/>
      <c r="J37" s="1">
        <f aca="true" t="shared" si="2" ref="J37:R37">SUM(J6:J34)</f>
        <v>128</v>
      </c>
      <c r="K37" s="1">
        <f t="shared" si="2"/>
        <v>112</v>
      </c>
      <c r="L37" s="1">
        <f t="shared" si="2"/>
        <v>144</v>
      </c>
      <c r="M37" s="1">
        <f t="shared" si="2"/>
        <v>134</v>
      </c>
      <c r="N37" s="1">
        <f t="shared" si="2"/>
        <v>122</v>
      </c>
      <c r="O37" s="1">
        <f t="shared" si="2"/>
        <v>140</v>
      </c>
      <c r="P37" s="1">
        <f t="shared" si="2"/>
        <v>120</v>
      </c>
      <c r="Q37" s="1">
        <f t="shared" si="2"/>
        <v>110</v>
      </c>
      <c r="R37" s="1">
        <f t="shared" si="2"/>
        <v>102</v>
      </c>
      <c r="S37" s="1" t="s">
        <v>475</v>
      </c>
      <c r="T37" s="1"/>
    </row>
    <row r="38" spans="1:20" ht="21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F4:F5"/>
    <mergeCell ref="I4:I5"/>
    <mergeCell ref="E3:G3"/>
    <mergeCell ref="A1:T1"/>
    <mergeCell ref="A2:A5"/>
    <mergeCell ref="B2:B5"/>
    <mergeCell ref="C2:C5"/>
    <mergeCell ref="D2:G2"/>
    <mergeCell ref="H2:I3"/>
    <mergeCell ref="J2:S4"/>
    <mergeCell ref="E4:E5"/>
    <mergeCell ref="A6:A11"/>
    <mergeCell ref="H4:H5"/>
    <mergeCell ref="A38:T38"/>
    <mergeCell ref="G4:G5"/>
    <mergeCell ref="A12:A25"/>
    <mergeCell ref="A26:A34"/>
    <mergeCell ref="A35:A37"/>
    <mergeCell ref="B37:C37"/>
    <mergeCell ref="T2:T5"/>
    <mergeCell ref="D3:D5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C8" sqref="C8"/>
    </sheetView>
  </sheetViews>
  <sheetFormatPr defaultColWidth="9.00390625" defaultRowHeight="14.25"/>
  <cols>
    <col min="1" max="2" width="2.75390625" style="0" customWidth="1"/>
    <col min="3" max="3" width="18.50390625" style="0" customWidth="1"/>
    <col min="4" max="4" width="4.25390625" style="0" customWidth="1"/>
    <col min="5" max="5" width="4.375" style="0" customWidth="1"/>
    <col min="6" max="6" width="4.25390625" style="0" customWidth="1"/>
    <col min="7" max="7" width="4.00390625" style="0" customWidth="1"/>
    <col min="8" max="9" width="3.00390625" style="0" customWidth="1"/>
    <col min="10" max="18" width="3.25390625" style="0" customWidth="1"/>
    <col min="19" max="19" width="3.875" style="0" customWidth="1"/>
    <col min="20" max="20" width="5.875" style="0" customWidth="1"/>
  </cols>
  <sheetData>
    <row r="1" spans="1:20" ht="24" customHeight="1">
      <c r="A1" s="60" t="s">
        <v>394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1.7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0" ht="19.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2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  <c r="V10" s="6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5" customHeight="1">
      <c r="A12" s="64" t="s">
        <v>17</v>
      </c>
      <c r="B12" s="1">
        <v>7</v>
      </c>
      <c r="C12" s="15" t="s">
        <v>152</v>
      </c>
      <c r="D12" s="1">
        <f aca="true" t="shared" si="2" ref="D12:D34">E12+F12+G12</f>
        <v>88</v>
      </c>
      <c r="E12" s="1">
        <f aca="true" t="shared" si="3" ref="E12:E34">F12*3</f>
        <v>60</v>
      </c>
      <c r="F12" s="12">
        <v>20</v>
      </c>
      <c r="G12" s="12">
        <v>8</v>
      </c>
      <c r="H12" s="1"/>
      <c r="I12" s="1" t="s">
        <v>15</v>
      </c>
      <c r="J12" s="11"/>
      <c r="K12" s="11"/>
      <c r="L12" s="11"/>
      <c r="M12" s="1">
        <v>20</v>
      </c>
      <c r="N12" s="1"/>
      <c r="O12" s="12"/>
      <c r="P12" s="12"/>
      <c r="Q12" s="13"/>
      <c r="R12" s="13"/>
      <c r="S12" s="1"/>
      <c r="T12" s="1"/>
    </row>
    <row r="13" spans="1:20" ht="19.5" customHeight="1">
      <c r="A13" s="65"/>
      <c r="B13" s="1">
        <v>8</v>
      </c>
      <c r="C13" s="15" t="s">
        <v>217</v>
      </c>
      <c r="D13" s="1">
        <f t="shared" si="2"/>
        <v>144</v>
      </c>
      <c r="E13" s="1">
        <f t="shared" si="3"/>
        <v>108</v>
      </c>
      <c r="F13" s="12">
        <v>36</v>
      </c>
      <c r="G13" s="12"/>
      <c r="H13" s="13" t="s">
        <v>15</v>
      </c>
      <c r="I13" s="35"/>
      <c r="J13" s="1">
        <v>36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9.5" customHeight="1">
      <c r="A14" s="65"/>
      <c r="B14" s="1">
        <v>9</v>
      </c>
      <c r="C14" s="15" t="s">
        <v>113</v>
      </c>
      <c r="D14" s="1">
        <f t="shared" si="2"/>
        <v>148</v>
      </c>
      <c r="E14" s="1">
        <f t="shared" si="3"/>
        <v>108</v>
      </c>
      <c r="F14" s="12">
        <v>36</v>
      </c>
      <c r="G14" s="12">
        <v>4</v>
      </c>
      <c r="H14" s="1" t="s">
        <v>15</v>
      </c>
      <c r="I14" s="16"/>
      <c r="J14" s="16"/>
      <c r="K14" s="1"/>
      <c r="L14" s="12">
        <v>36</v>
      </c>
      <c r="M14" s="1"/>
      <c r="N14" s="34"/>
      <c r="O14" s="11"/>
      <c r="P14" s="11"/>
      <c r="Q14" s="12"/>
      <c r="R14" s="13"/>
      <c r="S14" s="1"/>
      <c r="T14" s="1"/>
    </row>
    <row r="15" spans="1:20" ht="19.5" customHeight="1">
      <c r="A15" s="65"/>
      <c r="B15" s="1">
        <v>10</v>
      </c>
      <c r="C15" s="15" t="s">
        <v>219</v>
      </c>
      <c r="D15" s="1">
        <f t="shared" si="2"/>
        <v>144</v>
      </c>
      <c r="E15" s="1">
        <f t="shared" si="3"/>
        <v>108</v>
      </c>
      <c r="F15" s="1">
        <v>36</v>
      </c>
      <c r="G15" s="1"/>
      <c r="H15" s="1" t="s">
        <v>15</v>
      </c>
      <c r="I15" s="1"/>
      <c r="J15" s="1"/>
      <c r="K15" s="11"/>
      <c r="L15" s="1">
        <v>36</v>
      </c>
      <c r="M15" s="11"/>
      <c r="N15" s="1"/>
      <c r="O15" s="1"/>
      <c r="P15" s="1"/>
      <c r="Q15" s="1"/>
      <c r="R15" s="1"/>
      <c r="S15" s="1"/>
      <c r="T15" s="1"/>
    </row>
    <row r="16" spans="1:20" ht="19.5" customHeight="1">
      <c r="A16" s="65"/>
      <c r="B16" s="1">
        <v>11</v>
      </c>
      <c r="C16" s="2" t="s">
        <v>114</v>
      </c>
      <c r="D16" s="1">
        <f t="shared" si="2"/>
        <v>128</v>
      </c>
      <c r="E16" s="1">
        <f t="shared" si="3"/>
        <v>96</v>
      </c>
      <c r="F16" s="1">
        <v>32</v>
      </c>
      <c r="G16" s="1"/>
      <c r="H16" s="1" t="s">
        <v>15</v>
      </c>
      <c r="I16" s="1"/>
      <c r="J16" s="1"/>
      <c r="K16" s="11"/>
      <c r="L16" s="11"/>
      <c r="M16" s="1">
        <v>32</v>
      </c>
      <c r="N16" s="11"/>
      <c r="O16" s="11"/>
      <c r="P16" s="1"/>
      <c r="Q16" s="1"/>
      <c r="R16" s="1"/>
      <c r="S16" s="1"/>
      <c r="T16" s="1" t="s">
        <v>607</v>
      </c>
    </row>
    <row r="17" spans="1:20" ht="19.5" customHeight="1">
      <c r="A17" s="65"/>
      <c r="B17" s="1">
        <v>12</v>
      </c>
      <c r="C17" s="2" t="s">
        <v>115</v>
      </c>
      <c r="D17" s="1">
        <f t="shared" si="2"/>
        <v>112</v>
      </c>
      <c r="E17" s="1">
        <f t="shared" si="3"/>
        <v>84</v>
      </c>
      <c r="F17" s="1">
        <v>28</v>
      </c>
      <c r="G17" s="1"/>
      <c r="H17" s="11"/>
      <c r="I17" s="1" t="s">
        <v>15</v>
      </c>
      <c r="J17" s="1"/>
      <c r="K17" s="1"/>
      <c r="L17" s="1"/>
      <c r="M17" s="11"/>
      <c r="N17" s="1"/>
      <c r="O17" s="1">
        <v>28</v>
      </c>
      <c r="P17" s="11"/>
      <c r="Q17" s="11"/>
      <c r="R17" s="1"/>
      <c r="S17" s="1"/>
      <c r="T17" s="1"/>
    </row>
    <row r="18" spans="1:20" ht="19.5" customHeight="1">
      <c r="A18" s="65"/>
      <c r="B18" s="1">
        <v>13</v>
      </c>
      <c r="C18" s="2" t="s">
        <v>214</v>
      </c>
      <c r="D18" s="1">
        <f t="shared" si="2"/>
        <v>136</v>
      </c>
      <c r="E18" s="1">
        <f t="shared" si="3"/>
        <v>102</v>
      </c>
      <c r="F18" s="1">
        <v>34</v>
      </c>
      <c r="G18" s="1"/>
      <c r="H18" s="1" t="s">
        <v>15</v>
      </c>
      <c r="I18" s="1"/>
      <c r="J18" s="1"/>
      <c r="K18" s="1"/>
      <c r="L18" s="11"/>
      <c r="M18" s="11"/>
      <c r="N18" s="1">
        <v>34</v>
      </c>
      <c r="O18" s="1"/>
      <c r="P18" s="1"/>
      <c r="Q18" s="1"/>
      <c r="R18" s="1"/>
      <c r="S18" s="1"/>
      <c r="T18" s="1"/>
    </row>
    <row r="19" spans="1:20" ht="19.5" customHeight="1">
      <c r="A19" s="65"/>
      <c r="B19" s="1">
        <v>14</v>
      </c>
      <c r="C19" s="2" t="s">
        <v>116</v>
      </c>
      <c r="D19" s="1">
        <f t="shared" si="2"/>
        <v>112</v>
      </c>
      <c r="E19" s="1">
        <f t="shared" si="3"/>
        <v>84</v>
      </c>
      <c r="F19" s="1">
        <v>28</v>
      </c>
      <c r="G19" s="1"/>
      <c r="H19" s="1"/>
      <c r="I19" s="1" t="s">
        <v>15</v>
      </c>
      <c r="J19" s="1"/>
      <c r="K19" s="1"/>
      <c r="L19" s="1"/>
      <c r="M19" s="11"/>
      <c r="N19" s="1"/>
      <c r="O19" s="1">
        <v>28</v>
      </c>
      <c r="P19" s="11"/>
      <c r="Q19" s="11"/>
      <c r="R19" s="1"/>
      <c r="S19" s="1"/>
      <c r="T19" s="1"/>
    </row>
    <row r="20" spans="1:20" ht="19.5" customHeight="1">
      <c r="A20" s="65"/>
      <c r="B20" s="1">
        <v>15</v>
      </c>
      <c r="C20" s="2" t="s">
        <v>110</v>
      </c>
      <c r="D20" s="1">
        <f t="shared" si="2"/>
        <v>128</v>
      </c>
      <c r="E20" s="1">
        <f t="shared" si="3"/>
        <v>90</v>
      </c>
      <c r="F20" s="12">
        <v>30</v>
      </c>
      <c r="G20" s="12">
        <v>8</v>
      </c>
      <c r="H20" s="1" t="s">
        <v>15</v>
      </c>
      <c r="I20" s="1"/>
      <c r="J20" s="1"/>
      <c r="K20" s="1"/>
      <c r="L20" s="11"/>
      <c r="M20" s="1"/>
      <c r="N20" s="1">
        <v>30</v>
      </c>
      <c r="O20" s="1"/>
      <c r="P20" s="1"/>
      <c r="Q20" s="1"/>
      <c r="R20" s="1"/>
      <c r="S20" s="1"/>
      <c r="T20" s="1"/>
    </row>
    <row r="21" spans="1:20" ht="19.5" customHeight="1">
      <c r="A21" s="65"/>
      <c r="B21" s="1">
        <v>16</v>
      </c>
      <c r="C21" s="2" t="s">
        <v>111</v>
      </c>
      <c r="D21" s="1">
        <f t="shared" si="2"/>
        <v>128</v>
      </c>
      <c r="E21" s="1">
        <f t="shared" si="3"/>
        <v>90</v>
      </c>
      <c r="F21" s="12">
        <v>30</v>
      </c>
      <c r="G21" s="12">
        <v>8</v>
      </c>
      <c r="H21" s="1" t="s">
        <v>15</v>
      </c>
      <c r="I21" s="1"/>
      <c r="J21" s="1"/>
      <c r="K21" s="1"/>
      <c r="L21" s="1"/>
      <c r="M21" s="11"/>
      <c r="N21" s="1">
        <v>30</v>
      </c>
      <c r="O21" s="1"/>
      <c r="P21" s="1"/>
      <c r="Q21" s="1"/>
      <c r="R21" s="1"/>
      <c r="S21" s="1"/>
      <c r="T21" s="1"/>
    </row>
    <row r="22" spans="1:20" ht="19.5" customHeight="1">
      <c r="A22" s="65"/>
      <c r="B22" s="1">
        <v>17</v>
      </c>
      <c r="C22" s="2" t="s">
        <v>109</v>
      </c>
      <c r="D22" s="1">
        <f t="shared" si="2"/>
        <v>128</v>
      </c>
      <c r="E22" s="1">
        <f t="shared" si="3"/>
        <v>96</v>
      </c>
      <c r="F22" s="12">
        <v>32</v>
      </c>
      <c r="G22" s="12"/>
      <c r="H22" s="1" t="s">
        <v>15</v>
      </c>
      <c r="I22" s="1"/>
      <c r="J22" s="1"/>
      <c r="K22" s="1"/>
      <c r="L22" s="1"/>
      <c r="M22" s="1"/>
      <c r="N22" s="1">
        <v>32</v>
      </c>
      <c r="O22" s="11"/>
      <c r="P22" s="1"/>
      <c r="Q22" s="1"/>
      <c r="R22" s="1"/>
      <c r="S22" s="1"/>
      <c r="T22" s="1"/>
    </row>
    <row r="23" spans="1:20" ht="19.5" customHeight="1">
      <c r="A23" s="65"/>
      <c r="B23" s="1">
        <v>18</v>
      </c>
      <c r="C23" s="2" t="s">
        <v>119</v>
      </c>
      <c r="D23" s="1">
        <f t="shared" si="2"/>
        <v>120</v>
      </c>
      <c r="E23" s="1">
        <f t="shared" si="3"/>
        <v>90</v>
      </c>
      <c r="F23" s="1">
        <v>30</v>
      </c>
      <c r="G23" s="1"/>
      <c r="H23" s="1" t="s">
        <v>15</v>
      </c>
      <c r="I23" s="1"/>
      <c r="J23" s="1"/>
      <c r="K23" s="11"/>
      <c r="L23" s="11"/>
      <c r="M23" s="1"/>
      <c r="N23" s="1"/>
      <c r="O23" s="1"/>
      <c r="P23" s="1">
        <v>30</v>
      </c>
      <c r="Q23" s="1"/>
      <c r="R23" s="1"/>
      <c r="S23" s="1"/>
      <c r="T23" s="1"/>
    </row>
    <row r="24" spans="1:20" ht="19.5" customHeight="1">
      <c r="A24" s="65"/>
      <c r="B24" s="1">
        <v>19</v>
      </c>
      <c r="C24" s="2" t="s">
        <v>121</v>
      </c>
      <c r="D24" s="1">
        <f t="shared" si="2"/>
        <v>112</v>
      </c>
      <c r="E24" s="1">
        <f t="shared" si="3"/>
        <v>84</v>
      </c>
      <c r="F24" s="1">
        <v>28</v>
      </c>
      <c r="G24" s="1"/>
      <c r="H24" s="1" t="s">
        <v>15</v>
      </c>
      <c r="I24" s="1"/>
      <c r="J24" s="1"/>
      <c r="K24" s="1"/>
      <c r="L24" s="1"/>
      <c r="M24" s="11"/>
      <c r="N24" s="1"/>
      <c r="O24" s="1">
        <v>28</v>
      </c>
      <c r="P24" s="1"/>
      <c r="Q24" s="11"/>
      <c r="R24" s="1"/>
      <c r="S24" s="1"/>
      <c r="T24" s="1"/>
    </row>
    <row r="25" spans="1:20" ht="19.5" customHeight="1">
      <c r="A25" s="65"/>
      <c r="B25" s="1">
        <v>20</v>
      </c>
      <c r="C25" s="2" t="s">
        <v>118</v>
      </c>
      <c r="D25" s="1">
        <f t="shared" si="2"/>
        <v>120</v>
      </c>
      <c r="E25" s="1">
        <f t="shared" si="3"/>
        <v>90</v>
      </c>
      <c r="F25" s="1">
        <v>30</v>
      </c>
      <c r="G25" s="1"/>
      <c r="H25" s="1" t="s">
        <v>15</v>
      </c>
      <c r="I25" s="1"/>
      <c r="J25" s="1"/>
      <c r="K25" s="1"/>
      <c r="L25" s="1"/>
      <c r="M25" s="1"/>
      <c r="N25" s="1"/>
      <c r="O25" s="1">
        <v>30</v>
      </c>
      <c r="P25" s="1"/>
      <c r="Q25" s="1"/>
      <c r="R25" s="1"/>
      <c r="S25" s="1"/>
      <c r="T25" s="1"/>
    </row>
    <row r="26" spans="1:20" ht="19.5" customHeight="1">
      <c r="A26" s="65"/>
      <c r="B26" s="1">
        <v>21</v>
      </c>
      <c r="C26" s="2" t="s">
        <v>117</v>
      </c>
      <c r="D26" s="1">
        <f t="shared" si="2"/>
        <v>120</v>
      </c>
      <c r="E26" s="1">
        <f t="shared" si="3"/>
        <v>90</v>
      </c>
      <c r="F26" s="1">
        <v>30</v>
      </c>
      <c r="G26" s="1"/>
      <c r="H26" s="1" t="s">
        <v>15</v>
      </c>
      <c r="I26" s="1"/>
      <c r="J26" s="1"/>
      <c r="K26" s="1"/>
      <c r="L26" s="1"/>
      <c r="M26" s="1"/>
      <c r="N26" s="1"/>
      <c r="O26" s="1"/>
      <c r="P26" s="1">
        <v>30</v>
      </c>
      <c r="Q26" s="11"/>
      <c r="R26" s="11"/>
      <c r="S26" s="1"/>
      <c r="T26" s="1"/>
    </row>
    <row r="27" spans="1:20" ht="19.5" customHeight="1">
      <c r="A27" s="58" t="s">
        <v>33</v>
      </c>
      <c r="B27" s="1">
        <v>22</v>
      </c>
      <c r="C27" s="2" t="s">
        <v>120</v>
      </c>
      <c r="D27" s="1">
        <f t="shared" si="2"/>
        <v>112</v>
      </c>
      <c r="E27" s="1">
        <f t="shared" si="3"/>
        <v>84</v>
      </c>
      <c r="F27" s="1">
        <v>28</v>
      </c>
      <c r="G27" s="1"/>
      <c r="H27" s="1"/>
      <c r="I27" s="1" t="s">
        <v>15</v>
      </c>
      <c r="J27" s="1"/>
      <c r="K27" s="1"/>
      <c r="L27" s="1"/>
      <c r="M27" s="1"/>
      <c r="N27" s="1"/>
      <c r="O27" s="1"/>
      <c r="P27" s="11"/>
      <c r="Q27" s="1">
        <v>28</v>
      </c>
      <c r="R27" s="1"/>
      <c r="S27" s="1"/>
      <c r="T27" s="1"/>
    </row>
    <row r="28" spans="1:20" ht="19.5" customHeight="1">
      <c r="A28" s="58"/>
      <c r="B28" s="1">
        <v>23</v>
      </c>
      <c r="C28" s="2" t="s">
        <v>215</v>
      </c>
      <c r="D28" s="1">
        <f t="shared" si="2"/>
        <v>128</v>
      </c>
      <c r="E28" s="1">
        <f t="shared" si="3"/>
        <v>96</v>
      </c>
      <c r="F28" s="1">
        <v>32</v>
      </c>
      <c r="G28" s="1"/>
      <c r="H28" s="1"/>
      <c r="I28" s="1" t="s">
        <v>15</v>
      </c>
      <c r="J28" s="1"/>
      <c r="K28" s="1"/>
      <c r="L28" s="1"/>
      <c r="M28" s="1"/>
      <c r="N28" s="1"/>
      <c r="O28" s="1"/>
      <c r="P28" s="11"/>
      <c r="Q28" s="1">
        <v>32</v>
      </c>
      <c r="R28" s="1"/>
      <c r="S28" s="1"/>
      <c r="T28" s="1"/>
    </row>
    <row r="29" spans="1:20" ht="19.5" customHeight="1">
      <c r="A29" s="58"/>
      <c r="B29" s="1">
        <v>24</v>
      </c>
      <c r="C29" s="21" t="s">
        <v>216</v>
      </c>
      <c r="D29" s="1">
        <f t="shared" si="2"/>
        <v>112</v>
      </c>
      <c r="E29" s="1">
        <f t="shared" si="3"/>
        <v>84</v>
      </c>
      <c r="F29" s="1">
        <v>28</v>
      </c>
      <c r="G29" s="1"/>
      <c r="H29" s="11"/>
      <c r="I29" s="1" t="s">
        <v>15</v>
      </c>
      <c r="J29" s="1"/>
      <c r="K29" s="1"/>
      <c r="L29" s="1"/>
      <c r="M29" s="1"/>
      <c r="N29" s="1"/>
      <c r="O29" s="1"/>
      <c r="P29" s="11"/>
      <c r="Q29" s="11"/>
      <c r="R29" s="1">
        <v>28</v>
      </c>
      <c r="S29" s="1"/>
      <c r="T29" s="1"/>
    </row>
    <row r="30" spans="1:20" ht="19.5" customHeight="1">
      <c r="A30" s="58"/>
      <c r="B30" s="1">
        <v>25</v>
      </c>
      <c r="C30" s="2" t="s">
        <v>105</v>
      </c>
      <c r="D30" s="1">
        <f t="shared" si="2"/>
        <v>112</v>
      </c>
      <c r="E30" s="1">
        <f t="shared" si="3"/>
        <v>84</v>
      </c>
      <c r="F30" s="1">
        <v>28</v>
      </c>
      <c r="G30" s="1"/>
      <c r="H30" s="11"/>
      <c r="I30" s="1" t="s">
        <v>15</v>
      </c>
      <c r="J30" s="1"/>
      <c r="K30" s="1"/>
      <c r="L30" s="1"/>
      <c r="M30" s="1"/>
      <c r="N30" s="1"/>
      <c r="O30" s="1"/>
      <c r="P30" s="1">
        <v>28</v>
      </c>
      <c r="Q30" s="11"/>
      <c r="R30" s="1"/>
      <c r="S30" s="1"/>
      <c r="T30" s="1"/>
    </row>
    <row r="31" spans="1:20" ht="19.5" customHeight="1">
      <c r="A31" s="58"/>
      <c r="B31" s="1">
        <v>26</v>
      </c>
      <c r="C31" s="2" t="s">
        <v>122</v>
      </c>
      <c r="D31" s="1">
        <f t="shared" si="2"/>
        <v>128</v>
      </c>
      <c r="E31" s="1">
        <f t="shared" si="3"/>
        <v>96</v>
      </c>
      <c r="F31" s="1">
        <v>32</v>
      </c>
      <c r="G31" s="1"/>
      <c r="H31" s="1" t="s">
        <v>15</v>
      </c>
      <c r="I31" s="11"/>
      <c r="J31" s="11"/>
      <c r="K31" s="1"/>
      <c r="L31" s="1"/>
      <c r="M31" s="1"/>
      <c r="N31" s="11"/>
      <c r="O31" s="1"/>
      <c r="P31" s="11"/>
      <c r="Q31" s="1">
        <v>32</v>
      </c>
      <c r="R31" s="1"/>
      <c r="S31" s="1"/>
      <c r="T31" s="1"/>
    </row>
    <row r="32" spans="1:20" ht="19.5" customHeight="1">
      <c r="A32" s="58"/>
      <c r="B32" s="1">
        <v>27</v>
      </c>
      <c r="C32" s="2" t="s">
        <v>123</v>
      </c>
      <c r="D32" s="1">
        <f t="shared" si="2"/>
        <v>128</v>
      </c>
      <c r="E32" s="1">
        <f t="shared" si="3"/>
        <v>96</v>
      </c>
      <c r="F32" s="1">
        <v>32</v>
      </c>
      <c r="G32" s="1"/>
      <c r="H32" s="1" t="s">
        <v>15</v>
      </c>
      <c r="I32" s="11"/>
      <c r="J32" s="1"/>
      <c r="K32" s="1"/>
      <c r="L32" s="1"/>
      <c r="M32" s="1"/>
      <c r="N32" s="1"/>
      <c r="O32" s="1"/>
      <c r="P32" s="1"/>
      <c r="Q32" s="1"/>
      <c r="R32" s="1">
        <v>32</v>
      </c>
      <c r="S32" s="1"/>
      <c r="T32" s="1"/>
    </row>
    <row r="33" spans="1:20" ht="19.5" customHeight="1">
      <c r="A33" s="58"/>
      <c r="B33" s="1">
        <v>28</v>
      </c>
      <c r="C33" s="2" t="s">
        <v>124</v>
      </c>
      <c r="D33" s="1">
        <f t="shared" si="2"/>
        <v>128</v>
      </c>
      <c r="E33" s="1">
        <f t="shared" si="3"/>
        <v>96</v>
      </c>
      <c r="F33" s="1">
        <v>32</v>
      </c>
      <c r="G33" s="1"/>
      <c r="H33" s="1" t="s">
        <v>15</v>
      </c>
      <c r="I33" s="1"/>
      <c r="J33" s="1"/>
      <c r="K33" s="1"/>
      <c r="L33" s="1"/>
      <c r="M33" s="1"/>
      <c r="N33" s="1"/>
      <c r="O33" s="1"/>
      <c r="P33" s="1"/>
      <c r="Q33" s="11"/>
      <c r="R33" s="1">
        <v>32</v>
      </c>
      <c r="S33" s="1"/>
      <c r="T33" s="1"/>
    </row>
    <row r="34" spans="1:20" ht="19.5" customHeight="1">
      <c r="A34" s="58"/>
      <c r="B34" s="1">
        <v>29</v>
      </c>
      <c r="C34" s="2" t="s">
        <v>125</v>
      </c>
      <c r="D34" s="1">
        <f t="shared" si="2"/>
        <v>136</v>
      </c>
      <c r="E34" s="1">
        <f t="shared" si="3"/>
        <v>102</v>
      </c>
      <c r="F34" s="1">
        <v>34</v>
      </c>
      <c r="G34" s="1"/>
      <c r="H34" s="1" t="s">
        <v>15</v>
      </c>
      <c r="I34" s="1"/>
      <c r="J34" s="1"/>
      <c r="K34" s="11"/>
      <c r="L34" s="1"/>
      <c r="M34" s="1"/>
      <c r="N34" s="1"/>
      <c r="O34" s="1"/>
      <c r="P34" s="1">
        <v>34</v>
      </c>
      <c r="Q34" s="11"/>
      <c r="R34" s="11"/>
      <c r="S34" s="1"/>
      <c r="T34" s="1"/>
    </row>
    <row r="35" spans="1:20" ht="19.5" customHeight="1">
      <c r="A35" s="58" t="s">
        <v>41</v>
      </c>
      <c r="B35" s="1"/>
      <c r="C35" s="2" t="s">
        <v>193</v>
      </c>
      <c r="D35" s="1" t="s">
        <v>178</v>
      </c>
      <c r="E35" s="13"/>
      <c r="F35" s="13"/>
      <c r="G35" s="13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178</v>
      </c>
      <c r="T35" s="1"/>
    </row>
    <row r="36" spans="1:20" ht="19.5" customHeight="1">
      <c r="A36" s="58"/>
      <c r="B36" s="1"/>
      <c r="C36" s="2" t="s">
        <v>191</v>
      </c>
      <c r="D36" s="1" t="s">
        <v>43</v>
      </c>
      <c r="E36" s="13"/>
      <c r="F36" s="13"/>
      <c r="G36" s="13"/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9.5" customHeight="1">
      <c r="A37" s="58"/>
      <c r="B37" s="62" t="s">
        <v>44</v>
      </c>
      <c r="C37" s="63"/>
      <c r="D37" s="1">
        <f>SUM(D6:D36)</f>
        <v>4326</v>
      </c>
      <c r="E37" s="1">
        <f>SUM(E6:E36)</f>
        <v>3210</v>
      </c>
      <c r="F37" s="1">
        <f>SUM(F6:F36)</f>
        <v>1070</v>
      </c>
      <c r="G37" s="1">
        <f>SUM(G6:G36)</f>
        <v>46</v>
      </c>
      <c r="H37" s="1"/>
      <c r="I37" s="1"/>
      <c r="J37" s="1">
        <f aca="true" t="shared" si="4" ref="J37:R37">SUM(J6:J36)</f>
        <v>128</v>
      </c>
      <c r="K37" s="1">
        <f t="shared" si="4"/>
        <v>112</v>
      </c>
      <c r="L37" s="1">
        <f t="shared" si="4"/>
        <v>144</v>
      </c>
      <c r="M37" s="1">
        <f t="shared" si="4"/>
        <v>124</v>
      </c>
      <c r="N37" s="1">
        <f t="shared" si="4"/>
        <v>126</v>
      </c>
      <c r="O37" s="1">
        <f t="shared" si="4"/>
        <v>114</v>
      </c>
      <c r="P37" s="1">
        <f t="shared" si="4"/>
        <v>122</v>
      </c>
      <c r="Q37" s="1">
        <f t="shared" si="4"/>
        <v>108</v>
      </c>
      <c r="R37" s="1">
        <f t="shared" si="4"/>
        <v>92</v>
      </c>
      <c r="S37" s="1" t="s">
        <v>179</v>
      </c>
      <c r="T37" s="1"/>
    </row>
    <row r="38" spans="1:20" ht="17.2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F4:F5"/>
    <mergeCell ref="A6:A11"/>
    <mergeCell ref="H4:H5"/>
    <mergeCell ref="A27:A34"/>
    <mergeCell ref="A1:T1"/>
    <mergeCell ref="A2:A5"/>
    <mergeCell ref="B2:B5"/>
    <mergeCell ref="C2:C5"/>
    <mergeCell ref="D2:G2"/>
    <mergeCell ref="H2:I3"/>
    <mergeCell ref="J2:S4"/>
    <mergeCell ref="A12:A26"/>
    <mergeCell ref="D3:D5"/>
    <mergeCell ref="E4:E5"/>
    <mergeCell ref="A38:T38"/>
    <mergeCell ref="G4:G5"/>
    <mergeCell ref="T2:T5"/>
    <mergeCell ref="E3:G3"/>
    <mergeCell ref="A35:A37"/>
    <mergeCell ref="B37:C37"/>
    <mergeCell ref="I4:I5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4">
      <selection activeCell="T8" sqref="T8"/>
    </sheetView>
  </sheetViews>
  <sheetFormatPr defaultColWidth="9.00390625" defaultRowHeight="14.25"/>
  <cols>
    <col min="1" max="2" width="2.75390625" style="0" customWidth="1"/>
    <col min="3" max="3" width="18.50390625" style="0" customWidth="1"/>
    <col min="4" max="4" width="4.25390625" style="0" customWidth="1"/>
    <col min="5" max="5" width="4.375" style="0" customWidth="1"/>
    <col min="6" max="6" width="4.25390625" style="0" customWidth="1"/>
    <col min="7" max="7" width="4.00390625" style="0" customWidth="1"/>
    <col min="8" max="9" width="3.00390625" style="0" customWidth="1"/>
    <col min="10" max="18" width="3.25390625" style="0" customWidth="1"/>
    <col min="19" max="19" width="3.875" style="0" customWidth="1"/>
    <col min="20" max="20" width="5.875" style="0" customWidth="1"/>
  </cols>
  <sheetData>
    <row r="1" spans="1:20" ht="24" customHeight="1">
      <c r="A1" s="60" t="s">
        <v>602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7.2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7.2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7.2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7.2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398</v>
      </c>
      <c r="D6" s="1">
        <f aca="true" t="shared" si="0" ref="D6:D34">E6+F6+G6</f>
        <v>576</v>
      </c>
      <c r="E6" s="1">
        <f aca="true" t="shared" si="1" ref="E6:E34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3.2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0" ht="19.5" customHeight="1">
      <c r="A9" s="58"/>
      <c r="B9" s="1">
        <v>4</v>
      </c>
      <c r="C9" s="2" t="s">
        <v>399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2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  <c r="V10" s="6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5" customHeight="1">
      <c r="A12" s="64" t="s">
        <v>17</v>
      </c>
      <c r="B12" s="1">
        <v>7</v>
      </c>
      <c r="C12" s="2" t="s">
        <v>476</v>
      </c>
      <c r="D12" s="1">
        <f t="shared" si="0"/>
        <v>88</v>
      </c>
      <c r="E12" s="1">
        <f t="shared" si="1"/>
        <v>60</v>
      </c>
      <c r="F12" s="12">
        <v>20</v>
      </c>
      <c r="G12" s="12">
        <v>8</v>
      </c>
      <c r="H12" s="1"/>
      <c r="I12" s="1" t="s">
        <v>15</v>
      </c>
      <c r="J12" s="11"/>
      <c r="K12" s="11"/>
      <c r="L12" s="11"/>
      <c r="M12" s="11"/>
      <c r="O12" s="1">
        <v>20</v>
      </c>
      <c r="P12" s="12"/>
      <c r="Q12" s="13"/>
      <c r="R12" s="13"/>
      <c r="S12" s="1"/>
      <c r="T12" s="1"/>
    </row>
    <row r="13" spans="1:20" ht="19.5" customHeight="1">
      <c r="A13" s="65"/>
      <c r="B13" s="1">
        <v>8</v>
      </c>
      <c r="C13" s="2" t="s">
        <v>477</v>
      </c>
      <c r="D13" s="1">
        <f t="shared" si="0"/>
        <v>128</v>
      </c>
      <c r="E13" s="1">
        <f t="shared" si="1"/>
        <v>90</v>
      </c>
      <c r="F13" s="1">
        <v>30</v>
      </c>
      <c r="G13" s="1">
        <v>8</v>
      </c>
      <c r="H13" s="1" t="s">
        <v>15</v>
      </c>
      <c r="I13" s="1"/>
      <c r="J13" s="11"/>
      <c r="K13" s="11"/>
      <c r="M13" s="1">
        <v>30</v>
      </c>
      <c r="N13" s="1"/>
      <c r="O13" s="1"/>
      <c r="P13" s="1"/>
      <c r="Q13" s="1"/>
      <c r="R13" s="1"/>
      <c r="S13" s="1"/>
      <c r="T13" s="1" t="s">
        <v>607</v>
      </c>
    </row>
    <row r="14" spans="1:20" ht="19.5" customHeight="1">
      <c r="A14" s="65"/>
      <c r="B14" s="1">
        <v>9</v>
      </c>
      <c r="C14" s="56" t="s">
        <v>108</v>
      </c>
      <c r="D14" s="1">
        <f t="shared" si="0"/>
        <v>144</v>
      </c>
      <c r="E14" s="1">
        <f t="shared" si="1"/>
        <v>108</v>
      </c>
      <c r="F14" s="1">
        <v>36</v>
      </c>
      <c r="G14" s="1"/>
      <c r="H14" s="11"/>
      <c r="I14" s="1" t="s">
        <v>15</v>
      </c>
      <c r="J14" s="1"/>
      <c r="L14" s="1">
        <v>36</v>
      </c>
      <c r="M14" s="1"/>
      <c r="N14" s="1"/>
      <c r="O14" s="1"/>
      <c r="P14" s="1"/>
      <c r="Q14" s="1"/>
      <c r="R14" s="1"/>
      <c r="S14" s="1"/>
      <c r="T14" s="1"/>
    </row>
    <row r="15" spans="1:20" ht="19.5" customHeight="1">
      <c r="A15" s="65"/>
      <c r="B15" s="1">
        <v>10</v>
      </c>
      <c r="C15" s="2" t="s">
        <v>478</v>
      </c>
      <c r="D15" s="1">
        <f t="shared" si="0"/>
        <v>128</v>
      </c>
      <c r="E15" s="1">
        <f t="shared" si="1"/>
        <v>90</v>
      </c>
      <c r="F15" s="1">
        <v>30</v>
      </c>
      <c r="G15" s="1">
        <v>8</v>
      </c>
      <c r="H15" s="1" t="s">
        <v>15</v>
      </c>
      <c r="I15" s="11"/>
      <c r="J15" s="1"/>
      <c r="K15" s="1"/>
      <c r="L15" s="11"/>
      <c r="M15" s="1">
        <v>30</v>
      </c>
      <c r="N15" s="1"/>
      <c r="O15" s="1"/>
      <c r="P15" s="1"/>
      <c r="Q15" s="1"/>
      <c r="R15" s="1"/>
      <c r="S15" s="1"/>
      <c r="T15" s="1"/>
    </row>
    <row r="16" spans="1:20" ht="19.5" customHeight="1">
      <c r="A16" s="65"/>
      <c r="B16" s="1">
        <v>11</v>
      </c>
      <c r="C16" s="56" t="s">
        <v>479</v>
      </c>
      <c r="D16" s="1">
        <f t="shared" si="0"/>
        <v>128</v>
      </c>
      <c r="E16" s="1">
        <f t="shared" si="1"/>
        <v>90</v>
      </c>
      <c r="F16" s="1">
        <v>30</v>
      </c>
      <c r="G16" s="1">
        <v>8</v>
      </c>
      <c r="H16" s="1" t="s">
        <v>15</v>
      </c>
      <c r="I16" s="1"/>
      <c r="J16" s="1"/>
      <c r="K16" s="1"/>
      <c r="L16" s="11"/>
      <c r="N16" s="1">
        <v>30</v>
      </c>
      <c r="O16" s="1"/>
      <c r="P16" s="1"/>
      <c r="Q16" s="1"/>
      <c r="R16" s="1"/>
      <c r="S16" s="1"/>
      <c r="T16" s="1"/>
    </row>
    <row r="17" spans="1:20" ht="19.5" customHeight="1">
      <c r="A17" s="65"/>
      <c r="B17" s="1">
        <v>12</v>
      </c>
      <c r="C17" s="56" t="s">
        <v>480</v>
      </c>
      <c r="D17" s="1">
        <f t="shared" si="0"/>
        <v>128</v>
      </c>
      <c r="E17" s="1">
        <f t="shared" si="1"/>
        <v>90</v>
      </c>
      <c r="F17" s="1">
        <v>30</v>
      </c>
      <c r="G17" s="1">
        <v>8</v>
      </c>
      <c r="H17" s="1" t="s">
        <v>15</v>
      </c>
      <c r="I17" s="1"/>
      <c r="J17" s="1"/>
      <c r="K17" s="1"/>
      <c r="L17" s="11"/>
      <c r="M17" s="11"/>
      <c r="N17" s="1">
        <v>30</v>
      </c>
      <c r="O17" s="1"/>
      <c r="P17" s="1"/>
      <c r="Q17" s="1"/>
      <c r="R17" s="1"/>
      <c r="S17" s="1"/>
      <c r="T17" s="1"/>
    </row>
    <row r="18" spans="1:20" ht="19.5" customHeight="1">
      <c r="A18" s="65"/>
      <c r="B18" s="1">
        <v>13</v>
      </c>
      <c r="C18" s="56" t="s">
        <v>481</v>
      </c>
      <c r="D18" s="1">
        <f t="shared" si="0"/>
        <v>128</v>
      </c>
      <c r="E18" s="1">
        <f t="shared" si="1"/>
        <v>90</v>
      </c>
      <c r="F18" s="1">
        <v>30</v>
      </c>
      <c r="G18" s="1">
        <v>8</v>
      </c>
      <c r="H18" s="1" t="s">
        <v>15</v>
      </c>
      <c r="I18" s="1"/>
      <c r="J18" s="1"/>
      <c r="K18" s="1"/>
      <c r="L18" s="1"/>
      <c r="M18" s="1"/>
      <c r="N18" s="1">
        <v>30</v>
      </c>
      <c r="O18" s="1"/>
      <c r="P18" s="1"/>
      <c r="Q18" s="1"/>
      <c r="R18" s="1"/>
      <c r="S18" s="1"/>
      <c r="T18" s="1"/>
    </row>
    <row r="19" spans="1:20" ht="19.5" customHeight="1">
      <c r="A19" s="65"/>
      <c r="B19" s="1">
        <v>14</v>
      </c>
      <c r="C19" s="56" t="s">
        <v>482</v>
      </c>
      <c r="D19" s="1">
        <f t="shared" si="0"/>
        <v>128</v>
      </c>
      <c r="E19" s="1">
        <f t="shared" si="1"/>
        <v>90</v>
      </c>
      <c r="F19" s="1">
        <v>30</v>
      </c>
      <c r="G19" s="1">
        <v>8</v>
      </c>
      <c r="H19" s="1" t="s">
        <v>15</v>
      </c>
      <c r="I19" s="1"/>
      <c r="J19" s="1"/>
      <c r="K19" s="1"/>
      <c r="L19" s="1"/>
      <c r="M19" s="11"/>
      <c r="N19" s="1">
        <v>30</v>
      </c>
      <c r="P19" s="1"/>
      <c r="Q19" s="1"/>
      <c r="R19" s="1"/>
      <c r="S19" s="1"/>
      <c r="T19" s="1"/>
    </row>
    <row r="20" spans="1:20" ht="19.5" customHeight="1">
      <c r="A20" s="65"/>
      <c r="B20" s="1">
        <v>15</v>
      </c>
      <c r="C20" s="2" t="s">
        <v>483</v>
      </c>
      <c r="D20" s="1">
        <f t="shared" si="0"/>
        <v>144</v>
      </c>
      <c r="E20" s="1">
        <f t="shared" si="1"/>
        <v>108</v>
      </c>
      <c r="F20" s="1">
        <v>36</v>
      </c>
      <c r="G20" s="1"/>
      <c r="H20" s="1" t="s">
        <v>15</v>
      </c>
      <c r="I20" s="1"/>
      <c r="J20" s="1"/>
      <c r="K20" s="11"/>
      <c r="L20" s="1">
        <v>36</v>
      </c>
      <c r="M20" s="11"/>
      <c r="N20" s="1"/>
      <c r="O20" s="1"/>
      <c r="P20" s="1"/>
      <c r="Q20" s="1"/>
      <c r="R20" s="1"/>
      <c r="S20" s="1"/>
      <c r="T20" s="1"/>
    </row>
    <row r="21" spans="1:20" ht="19.5" customHeight="1">
      <c r="A21" s="65"/>
      <c r="B21" s="1">
        <v>16</v>
      </c>
      <c r="C21" s="2" t="s">
        <v>484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">
        <v>36</v>
      </c>
      <c r="K21" s="1"/>
      <c r="L21" s="1"/>
      <c r="M21" s="1"/>
      <c r="N21" s="11"/>
      <c r="O21" s="1"/>
      <c r="P21" s="1"/>
      <c r="Q21" s="1"/>
      <c r="R21" s="1"/>
      <c r="S21" s="1"/>
      <c r="T21" s="1"/>
    </row>
    <row r="22" spans="1:20" ht="19.5" customHeight="1">
      <c r="A22" s="65"/>
      <c r="B22" s="1">
        <v>17</v>
      </c>
      <c r="C22" s="2" t="s">
        <v>485</v>
      </c>
      <c r="D22" s="1">
        <f t="shared" si="0"/>
        <v>112</v>
      </c>
      <c r="E22" s="1">
        <f t="shared" si="1"/>
        <v>84</v>
      </c>
      <c r="F22" s="1">
        <v>28</v>
      </c>
      <c r="G22" s="1"/>
      <c r="H22" s="1" t="s">
        <v>15</v>
      </c>
      <c r="I22" s="1"/>
      <c r="J22" s="1"/>
      <c r="K22" s="1"/>
      <c r="L22" s="1"/>
      <c r="M22" s="1"/>
      <c r="N22" s="1"/>
      <c r="O22" s="11"/>
      <c r="P22" s="1">
        <v>28</v>
      </c>
      <c r="Q22" s="11"/>
      <c r="R22" s="1"/>
      <c r="S22" s="1"/>
      <c r="T22" s="1"/>
    </row>
    <row r="23" spans="1:20" ht="19.5" customHeight="1">
      <c r="A23" s="65"/>
      <c r="B23" s="1">
        <v>18</v>
      </c>
      <c r="C23" s="56" t="s">
        <v>486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"/>
      <c r="J23" s="11"/>
      <c r="K23" s="11"/>
      <c r="L23" s="1"/>
      <c r="M23" s="1"/>
      <c r="N23" s="1"/>
      <c r="O23" s="1">
        <v>32</v>
      </c>
      <c r="P23" s="1"/>
      <c r="Q23" s="1"/>
      <c r="R23" s="1"/>
      <c r="S23" s="1"/>
      <c r="T23" s="1"/>
    </row>
    <row r="24" spans="1:20" ht="19.5" customHeight="1">
      <c r="A24" s="65"/>
      <c r="B24" s="1">
        <v>19</v>
      </c>
      <c r="C24" s="56" t="s">
        <v>487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"/>
      <c r="J24" s="1"/>
      <c r="K24" s="1"/>
      <c r="L24" s="11"/>
      <c r="M24" s="1"/>
      <c r="N24" s="1"/>
      <c r="O24" s="1">
        <v>28</v>
      </c>
      <c r="P24" s="1"/>
      <c r="Q24" s="1"/>
      <c r="R24" s="1"/>
      <c r="S24" s="1"/>
      <c r="T24" s="1"/>
    </row>
    <row r="25" spans="1:20" ht="19.5" customHeight="1">
      <c r="A25" s="65"/>
      <c r="B25" s="1">
        <v>20</v>
      </c>
      <c r="C25" s="56" t="s">
        <v>488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"/>
      <c r="I25" s="1" t="s">
        <v>15</v>
      </c>
      <c r="J25" s="1"/>
      <c r="K25" s="1"/>
      <c r="L25" s="1"/>
      <c r="M25" s="11"/>
      <c r="N25" s="1"/>
      <c r="O25" s="1"/>
      <c r="P25" s="1">
        <v>28</v>
      </c>
      <c r="Q25" s="1"/>
      <c r="R25" s="1"/>
      <c r="S25" s="1"/>
      <c r="T25" s="1"/>
    </row>
    <row r="26" spans="1:20" ht="19.5" customHeight="1">
      <c r="A26" s="65"/>
      <c r="B26" s="1">
        <v>21</v>
      </c>
      <c r="C26" s="56" t="s">
        <v>489</v>
      </c>
      <c r="D26" s="1">
        <f t="shared" si="0"/>
        <v>128</v>
      </c>
      <c r="E26" s="1">
        <f t="shared" si="1"/>
        <v>96</v>
      </c>
      <c r="F26" s="1">
        <v>32</v>
      </c>
      <c r="G26" s="1"/>
      <c r="H26" s="1" t="s">
        <v>15</v>
      </c>
      <c r="I26" s="1"/>
      <c r="J26" s="1"/>
      <c r="K26" s="1"/>
      <c r="L26" s="11"/>
      <c r="M26" s="1"/>
      <c r="N26" s="1"/>
      <c r="O26" s="1"/>
      <c r="P26" s="1">
        <v>32</v>
      </c>
      <c r="Q26" s="1"/>
      <c r="R26" s="1"/>
      <c r="S26" s="1"/>
      <c r="T26" s="1"/>
    </row>
    <row r="27" spans="1:20" ht="19.5" customHeight="1">
      <c r="A27" s="65"/>
      <c r="B27" s="1">
        <v>22</v>
      </c>
      <c r="C27" s="2" t="s">
        <v>109</v>
      </c>
      <c r="D27" s="1">
        <f t="shared" si="0"/>
        <v>128</v>
      </c>
      <c r="E27" s="1">
        <f t="shared" si="1"/>
        <v>96</v>
      </c>
      <c r="F27" s="12">
        <v>32</v>
      </c>
      <c r="G27" s="12"/>
      <c r="H27" s="1" t="s">
        <v>15</v>
      </c>
      <c r="I27" s="1"/>
      <c r="J27" s="1"/>
      <c r="K27" s="1"/>
      <c r="L27" s="1"/>
      <c r="M27" s="1"/>
      <c r="N27" s="11"/>
      <c r="O27" s="1">
        <v>32</v>
      </c>
      <c r="P27" s="1"/>
      <c r="Q27" s="1"/>
      <c r="R27" s="1"/>
      <c r="S27" s="1"/>
      <c r="T27" s="1"/>
    </row>
    <row r="28" spans="1:20" ht="19.5" customHeight="1">
      <c r="A28" s="58" t="s">
        <v>33</v>
      </c>
      <c r="B28" s="1">
        <v>23</v>
      </c>
      <c r="C28" s="2" t="s">
        <v>490</v>
      </c>
      <c r="D28" s="1">
        <f t="shared" si="0"/>
        <v>120</v>
      </c>
      <c r="E28" s="1">
        <f t="shared" si="1"/>
        <v>90</v>
      </c>
      <c r="F28" s="1">
        <v>30</v>
      </c>
      <c r="G28" s="1"/>
      <c r="H28" s="1" t="s">
        <v>15</v>
      </c>
      <c r="I28" s="1"/>
      <c r="J28" s="1"/>
      <c r="K28" s="1"/>
      <c r="L28" s="1"/>
      <c r="M28" s="1"/>
      <c r="N28" s="1"/>
      <c r="O28" s="11"/>
      <c r="P28" s="1"/>
      <c r="Q28" s="11"/>
      <c r="R28" s="1">
        <v>30</v>
      </c>
      <c r="S28" s="1"/>
      <c r="T28" s="1"/>
    </row>
    <row r="29" spans="1:20" ht="19.5" customHeight="1">
      <c r="A29" s="58"/>
      <c r="B29" s="1">
        <v>24</v>
      </c>
      <c r="C29" s="56" t="s">
        <v>192</v>
      </c>
      <c r="D29" s="1">
        <f t="shared" si="0"/>
        <v>112</v>
      </c>
      <c r="E29" s="1">
        <f t="shared" si="1"/>
        <v>84</v>
      </c>
      <c r="F29" s="1">
        <v>28</v>
      </c>
      <c r="G29" s="1"/>
      <c r="H29" s="11"/>
      <c r="I29" s="1" t="s">
        <v>15</v>
      </c>
      <c r="J29" s="1"/>
      <c r="K29" s="1"/>
      <c r="L29" s="1"/>
      <c r="M29" s="1"/>
      <c r="N29" s="1"/>
      <c r="O29" s="1"/>
      <c r="P29" s="1"/>
      <c r="Q29" s="1">
        <v>28</v>
      </c>
      <c r="R29" s="1"/>
      <c r="S29" s="1"/>
      <c r="T29" s="1"/>
    </row>
    <row r="30" spans="1:20" ht="19.5" customHeight="1">
      <c r="A30" s="58"/>
      <c r="B30" s="1">
        <v>25</v>
      </c>
      <c r="C30" s="2" t="s">
        <v>491</v>
      </c>
      <c r="D30" s="1">
        <f t="shared" si="0"/>
        <v>128</v>
      </c>
      <c r="E30" s="1">
        <f t="shared" si="1"/>
        <v>96</v>
      </c>
      <c r="F30" s="1">
        <v>32</v>
      </c>
      <c r="G30" s="1"/>
      <c r="H30" s="1" t="s">
        <v>15</v>
      </c>
      <c r="I30" s="1"/>
      <c r="J30" s="1"/>
      <c r="K30" s="1"/>
      <c r="L30" s="1"/>
      <c r="M30" s="1"/>
      <c r="N30" s="1"/>
      <c r="O30" s="1"/>
      <c r="P30" s="1"/>
      <c r="Q30" s="1">
        <v>32</v>
      </c>
      <c r="R30" s="11"/>
      <c r="S30" s="1"/>
      <c r="T30" s="1"/>
    </row>
    <row r="31" spans="1:20" ht="19.5" customHeight="1">
      <c r="A31" s="58"/>
      <c r="B31" s="1">
        <v>26</v>
      </c>
      <c r="C31" s="2" t="s">
        <v>492</v>
      </c>
      <c r="D31" s="1">
        <f t="shared" si="0"/>
        <v>120</v>
      </c>
      <c r="E31" s="1">
        <f t="shared" si="1"/>
        <v>90</v>
      </c>
      <c r="F31" s="1">
        <v>30</v>
      </c>
      <c r="G31" s="1"/>
      <c r="H31" s="1" t="s">
        <v>15</v>
      </c>
      <c r="I31" s="1"/>
      <c r="J31" s="1"/>
      <c r="K31" s="1"/>
      <c r="L31" s="1"/>
      <c r="M31" s="1"/>
      <c r="N31" s="1"/>
      <c r="O31" s="1"/>
      <c r="P31" s="1">
        <v>30</v>
      </c>
      <c r="Q31" s="1"/>
      <c r="R31" s="1"/>
      <c r="S31" s="1"/>
      <c r="T31" s="1"/>
    </row>
    <row r="32" spans="1:20" ht="19.5" customHeight="1">
      <c r="A32" s="58"/>
      <c r="B32" s="1">
        <v>27</v>
      </c>
      <c r="C32" s="2" t="s">
        <v>493</v>
      </c>
      <c r="D32" s="1">
        <f t="shared" si="0"/>
        <v>112</v>
      </c>
      <c r="E32" s="1">
        <f t="shared" si="1"/>
        <v>84</v>
      </c>
      <c r="F32" s="1">
        <v>28</v>
      </c>
      <c r="G32" s="1"/>
      <c r="H32" s="1" t="s">
        <v>15</v>
      </c>
      <c r="I32" s="1"/>
      <c r="J32" s="1"/>
      <c r="K32" s="1"/>
      <c r="L32" s="1"/>
      <c r="M32" s="1"/>
      <c r="N32" s="1"/>
      <c r="O32" s="1"/>
      <c r="P32" s="1"/>
      <c r="Q32" s="11"/>
      <c r="R32" s="1">
        <v>28</v>
      </c>
      <c r="S32" s="1"/>
      <c r="T32" s="1"/>
    </row>
    <row r="33" spans="1:20" ht="19.5" customHeight="1">
      <c r="A33" s="58"/>
      <c r="B33" s="1">
        <v>28</v>
      </c>
      <c r="C33" s="2" t="s">
        <v>494</v>
      </c>
      <c r="D33" s="1">
        <f t="shared" si="0"/>
        <v>112</v>
      </c>
      <c r="E33" s="1">
        <f t="shared" si="1"/>
        <v>84</v>
      </c>
      <c r="F33" s="1">
        <v>28</v>
      </c>
      <c r="G33" s="1"/>
      <c r="H33" s="1" t="s">
        <v>15</v>
      </c>
      <c r="I33" s="1"/>
      <c r="J33" s="1"/>
      <c r="K33" s="11"/>
      <c r="L33" s="1"/>
      <c r="M33" s="1"/>
      <c r="N33" s="1"/>
      <c r="O33" s="1"/>
      <c r="P33" s="11"/>
      <c r="Q33" s="1">
        <v>28</v>
      </c>
      <c r="R33" s="1"/>
      <c r="S33" s="1"/>
      <c r="T33" s="1"/>
    </row>
    <row r="34" spans="1:20" ht="19.5" customHeight="1">
      <c r="A34" s="58"/>
      <c r="B34" s="1">
        <v>29</v>
      </c>
      <c r="C34" s="4" t="s">
        <v>495</v>
      </c>
      <c r="D34" s="1">
        <f t="shared" si="0"/>
        <v>128</v>
      </c>
      <c r="E34" s="1">
        <f t="shared" si="1"/>
        <v>96</v>
      </c>
      <c r="F34" s="1">
        <v>32</v>
      </c>
      <c r="G34" s="1"/>
      <c r="H34" s="1"/>
      <c r="I34" s="1" t="s">
        <v>15</v>
      </c>
      <c r="J34" s="1"/>
      <c r="K34" s="1"/>
      <c r="L34" s="1"/>
      <c r="M34" s="1"/>
      <c r="N34" s="1"/>
      <c r="O34" s="1"/>
      <c r="P34" s="1"/>
      <c r="Q34" s="1"/>
      <c r="R34" s="1">
        <v>32</v>
      </c>
      <c r="S34" s="1"/>
      <c r="T34" s="1"/>
    </row>
    <row r="35" spans="1:20" ht="19.5" customHeight="1">
      <c r="A35" s="64" t="s">
        <v>41</v>
      </c>
      <c r="B35" s="1"/>
      <c r="C35" s="2" t="s">
        <v>299</v>
      </c>
      <c r="D35" s="1" t="s">
        <v>178</v>
      </c>
      <c r="E35" s="13"/>
      <c r="F35" s="13"/>
      <c r="G35" s="13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178</v>
      </c>
      <c r="T35" s="1"/>
    </row>
    <row r="36" spans="1:20" ht="19.5" customHeight="1">
      <c r="A36" s="65"/>
      <c r="B36" s="1"/>
      <c r="C36" s="2" t="s">
        <v>191</v>
      </c>
      <c r="D36" s="1" t="s">
        <v>43</v>
      </c>
      <c r="E36" s="13"/>
      <c r="F36" s="13"/>
      <c r="G36" s="13"/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9.5" customHeight="1">
      <c r="A37" s="66"/>
      <c r="B37" s="59" t="s">
        <v>44</v>
      </c>
      <c r="C37" s="59"/>
      <c r="D37" s="1">
        <f>SUM(D3:D34)</f>
        <v>4314</v>
      </c>
      <c r="E37" s="1">
        <f>SUM(E3:E36)</f>
        <v>3180</v>
      </c>
      <c r="F37" s="1">
        <f>SUM(F3:F36)</f>
        <v>1060</v>
      </c>
      <c r="G37" s="1">
        <f>SUM(G3:G36)</f>
        <v>74</v>
      </c>
      <c r="H37" s="1"/>
      <c r="I37" s="1"/>
      <c r="J37" s="1">
        <f aca="true" t="shared" si="2" ref="J37:R37">SUM(J6:J34)</f>
        <v>128</v>
      </c>
      <c r="K37" s="1">
        <f t="shared" si="2"/>
        <v>112</v>
      </c>
      <c r="L37" s="1">
        <f t="shared" si="2"/>
        <v>144</v>
      </c>
      <c r="M37" s="1">
        <f t="shared" si="2"/>
        <v>132</v>
      </c>
      <c r="N37" s="1">
        <f t="shared" si="2"/>
        <v>120</v>
      </c>
      <c r="O37" s="1">
        <f t="shared" si="2"/>
        <v>112</v>
      </c>
      <c r="P37" s="1">
        <f t="shared" si="2"/>
        <v>118</v>
      </c>
      <c r="Q37" s="1">
        <f t="shared" si="2"/>
        <v>104</v>
      </c>
      <c r="R37" s="1">
        <f t="shared" si="2"/>
        <v>90</v>
      </c>
      <c r="S37" s="1" t="s">
        <v>181</v>
      </c>
      <c r="T37" s="1"/>
    </row>
    <row r="38" spans="1:20" ht="17.2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A35:A37"/>
    <mergeCell ref="B37:C37"/>
    <mergeCell ref="A12:A27"/>
    <mergeCell ref="A6:A11"/>
    <mergeCell ref="T2:T5"/>
    <mergeCell ref="H4:H5"/>
    <mergeCell ref="A28:A34"/>
    <mergeCell ref="E3:G3"/>
    <mergeCell ref="E4:E5"/>
    <mergeCell ref="F4:F5"/>
    <mergeCell ref="G4:G5"/>
    <mergeCell ref="I4:I5"/>
    <mergeCell ref="D3:D5"/>
    <mergeCell ref="A38:T38"/>
    <mergeCell ref="A1:T1"/>
    <mergeCell ref="A2:A5"/>
    <mergeCell ref="B2:B5"/>
    <mergeCell ref="C2:C5"/>
    <mergeCell ref="D2:G2"/>
    <mergeCell ref="H2:I3"/>
    <mergeCell ref="J2:S4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0">
      <selection activeCell="V11" sqref="V11"/>
    </sheetView>
  </sheetViews>
  <sheetFormatPr defaultColWidth="9.00390625" defaultRowHeight="14.25"/>
  <cols>
    <col min="1" max="2" width="2.75390625" style="0" customWidth="1"/>
    <col min="3" max="3" width="18.50390625" style="0" customWidth="1"/>
    <col min="4" max="4" width="4.25390625" style="0" customWidth="1"/>
    <col min="5" max="5" width="4.375" style="0" customWidth="1"/>
    <col min="6" max="6" width="4.25390625" style="0" customWidth="1"/>
    <col min="7" max="7" width="4.00390625" style="0" customWidth="1"/>
    <col min="8" max="9" width="3.00390625" style="0" customWidth="1"/>
    <col min="10" max="18" width="3.25390625" style="0" customWidth="1"/>
    <col min="19" max="19" width="3.875" style="0" customWidth="1"/>
    <col min="20" max="20" width="5.875" style="0" customWidth="1"/>
  </cols>
  <sheetData>
    <row r="1" spans="1:20" ht="24" customHeight="1">
      <c r="A1" s="60" t="s">
        <v>496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398</v>
      </c>
      <c r="D6" s="1">
        <f aca="true" t="shared" si="0" ref="D6:D33">E6+F6+G6</f>
        <v>576</v>
      </c>
      <c r="E6" s="1">
        <f aca="true" t="shared" si="1" ref="E6:E33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6.2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606</v>
      </c>
    </row>
    <row r="9" spans="1:20" ht="19.5" customHeight="1">
      <c r="A9" s="58"/>
      <c r="B9" s="1">
        <v>4</v>
      </c>
      <c r="C9" s="2" t="s">
        <v>399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2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  <c r="V10" s="6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5" customHeight="1">
      <c r="A12" s="64" t="s">
        <v>17</v>
      </c>
      <c r="B12" s="1">
        <v>7</v>
      </c>
      <c r="C12" s="2" t="s">
        <v>497</v>
      </c>
      <c r="D12" s="1">
        <f t="shared" si="0"/>
        <v>126</v>
      </c>
      <c r="E12" s="1">
        <f t="shared" si="1"/>
        <v>90</v>
      </c>
      <c r="F12" s="1">
        <v>30</v>
      </c>
      <c r="G12" s="1">
        <v>6</v>
      </c>
      <c r="H12" s="1" t="s">
        <v>15</v>
      </c>
      <c r="I12" s="11"/>
      <c r="J12" s="11"/>
      <c r="K12" s="11"/>
      <c r="L12" s="1">
        <v>30</v>
      </c>
      <c r="M12" s="1"/>
      <c r="N12" s="1"/>
      <c r="O12" s="1"/>
      <c r="P12" s="1"/>
      <c r="Q12" s="1"/>
      <c r="R12" s="1"/>
      <c r="S12" s="1"/>
      <c r="T12" s="1"/>
    </row>
    <row r="13" spans="1:20" ht="19.5" customHeight="1">
      <c r="A13" s="65"/>
      <c r="B13" s="1">
        <v>8</v>
      </c>
      <c r="C13" s="2" t="s">
        <v>498</v>
      </c>
      <c r="D13" s="1">
        <f t="shared" si="0"/>
        <v>126</v>
      </c>
      <c r="E13" s="1">
        <f t="shared" si="1"/>
        <v>90</v>
      </c>
      <c r="F13" s="1">
        <v>30</v>
      </c>
      <c r="G13" s="1">
        <v>6</v>
      </c>
      <c r="H13" s="1" t="s">
        <v>15</v>
      </c>
      <c r="I13" s="11"/>
      <c r="J13" s="1"/>
      <c r="K13" s="11"/>
      <c r="L13" s="11"/>
      <c r="M13" s="1">
        <v>30</v>
      </c>
      <c r="N13" s="1"/>
      <c r="O13" s="1"/>
      <c r="P13" s="1"/>
      <c r="Q13" s="1"/>
      <c r="R13" s="1"/>
      <c r="S13" s="1"/>
      <c r="T13" s="1"/>
    </row>
    <row r="14" spans="1:20" ht="19.5" customHeight="1">
      <c r="A14" s="65"/>
      <c r="B14" s="1">
        <v>9</v>
      </c>
      <c r="C14" s="2" t="s">
        <v>499</v>
      </c>
      <c r="D14" s="1">
        <f t="shared" si="0"/>
        <v>126</v>
      </c>
      <c r="E14" s="1">
        <f t="shared" si="1"/>
        <v>90</v>
      </c>
      <c r="F14" s="1">
        <v>30</v>
      </c>
      <c r="G14" s="1">
        <v>6</v>
      </c>
      <c r="H14" s="1" t="s">
        <v>15</v>
      </c>
      <c r="I14" s="11"/>
      <c r="J14" s="1"/>
      <c r="K14" s="1"/>
      <c r="L14" s="1"/>
      <c r="M14" s="1">
        <v>30</v>
      </c>
      <c r="N14" s="11"/>
      <c r="O14" s="1"/>
      <c r="P14" s="1"/>
      <c r="Q14" s="1"/>
      <c r="R14" s="1"/>
      <c r="S14" s="1"/>
      <c r="T14" s="1"/>
    </row>
    <row r="15" spans="1:20" ht="19.5" customHeight="1">
      <c r="A15" s="65"/>
      <c r="B15" s="1">
        <v>10</v>
      </c>
      <c r="C15" s="2" t="s">
        <v>109</v>
      </c>
      <c r="D15" s="1">
        <f t="shared" si="0"/>
        <v>128</v>
      </c>
      <c r="E15" s="1">
        <f t="shared" si="1"/>
        <v>96</v>
      </c>
      <c r="F15" s="12">
        <v>32</v>
      </c>
      <c r="G15" s="12"/>
      <c r="H15" s="1" t="s">
        <v>15</v>
      </c>
      <c r="I15" s="1"/>
      <c r="J15" s="1"/>
      <c r="K15" s="11"/>
      <c r="L15" s="11"/>
      <c r="M15" s="11"/>
      <c r="N15" s="1">
        <v>32</v>
      </c>
      <c r="O15" s="11"/>
      <c r="P15" s="1"/>
      <c r="Q15" s="1"/>
      <c r="R15" s="1"/>
      <c r="S15" s="1"/>
      <c r="T15" s="1" t="s">
        <v>607</v>
      </c>
    </row>
    <row r="16" spans="1:20" ht="19.5" customHeight="1">
      <c r="A16" s="65"/>
      <c r="B16" s="1">
        <v>11</v>
      </c>
      <c r="C16" s="2" t="s">
        <v>500</v>
      </c>
      <c r="D16" s="1">
        <f t="shared" si="0"/>
        <v>126</v>
      </c>
      <c r="E16" s="1">
        <f t="shared" si="1"/>
        <v>90</v>
      </c>
      <c r="F16" s="1">
        <v>30</v>
      </c>
      <c r="G16" s="1">
        <v>6</v>
      </c>
      <c r="H16" s="1" t="s">
        <v>15</v>
      </c>
      <c r="I16" s="11"/>
      <c r="J16" s="1"/>
      <c r="K16" s="11"/>
      <c r="L16" s="11"/>
      <c r="M16" s="11"/>
      <c r="N16" s="1">
        <v>30</v>
      </c>
      <c r="O16" s="1"/>
      <c r="P16" s="1"/>
      <c r="Q16" s="1"/>
      <c r="R16" s="1"/>
      <c r="S16" s="1"/>
      <c r="T16" s="1"/>
    </row>
    <row r="17" spans="1:20" ht="19.5" customHeight="1">
      <c r="A17" s="65"/>
      <c r="B17" s="1">
        <v>12</v>
      </c>
      <c r="C17" s="2" t="s">
        <v>501</v>
      </c>
      <c r="D17" s="1">
        <f t="shared" si="0"/>
        <v>126</v>
      </c>
      <c r="E17" s="1">
        <f t="shared" si="1"/>
        <v>90</v>
      </c>
      <c r="F17" s="1">
        <v>30</v>
      </c>
      <c r="G17" s="1">
        <v>6</v>
      </c>
      <c r="H17" s="1"/>
      <c r="I17" s="1"/>
      <c r="J17" s="1"/>
      <c r="K17" s="11"/>
      <c r="L17" s="11"/>
      <c r="M17" s="11"/>
      <c r="N17" s="1">
        <v>30</v>
      </c>
      <c r="O17" s="1"/>
      <c r="P17" s="1"/>
      <c r="Q17" s="1"/>
      <c r="R17" s="1"/>
      <c r="S17" s="1"/>
      <c r="T17" s="1"/>
    </row>
    <row r="18" spans="1:20" ht="19.5" customHeight="1">
      <c r="A18" s="65"/>
      <c r="B18" s="1">
        <v>13</v>
      </c>
      <c r="C18" s="2" t="s">
        <v>484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"/>
      <c r="J18" s="1">
        <v>36</v>
      </c>
      <c r="K18" s="1"/>
      <c r="L18" s="1"/>
      <c r="M18" s="1"/>
      <c r="N18" s="11"/>
      <c r="O18" s="1"/>
      <c r="P18" s="1"/>
      <c r="Q18" s="1"/>
      <c r="R18" s="1"/>
      <c r="S18" s="1"/>
      <c r="T18" s="1"/>
    </row>
    <row r="19" spans="1:20" ht="19.5" customHeight="1">
      <c r="A19" s="65"/>
      <c r="B19" s="1">
        <v>14</v>
      </c>
      <c r="C19" s="2" t="s">
        <v>483</v>
      </c>
      <c r="D19" s="1">
        <f t="shared" si="0"/>
        <v>144</v>
      </c>
      <c r="E19" s="1">
        <f t="shared" si="1"/>
        <v>108</v>
      </c>
      <c r="F19" s="1">
        <v>36</v>
      </c>
      <c r="G19" s="1"/>
      <c r="H19" s="1" t="s">
        <v>15</v>
      </c>
      <c r="I19" s="1"/>
      <c r="J19" s="1"/>
      <c r="K19" s="11"/>
      <c r="L19" s="1">
        <v>36</v>
      </c>
      <c r="M19" s="11"/>
      <c r="N19" s="1"/>
      <c r="O19" s="1"/>
      <c r="P19" s="1"/>
      <c r="Q19" s="1"/>
      <c r="R19" s="1"/>
      <c r="S19" s="1"/>
      <c r="T19" s="1"/>
    </row>
    <row r="20" spans="1:20" ht="19.5" customHeight="1">
      <c r="A20" s="65"/>
      <c r="B20" s="1">
        <v>15</v>
      </c>
      <c r="C20" s="2" t="s">
        <v>502</v>
      </c>
      <c r="D20" s="1">
        <f t="shared" si="0"/>
        <v>120</v>
      </c>
      <c r="E20" s="1">
        <f t="shared" si="1"/>
        <v>90</v>
      </c>
      <c r="F20" s="1">
        <v>30</v>
      </c>
      <c r="G20" s="1"/>
      <c r="H20" s="1" t="s">
        <v>15</v>
      </c>
      <c r="I20" s="1"/>
      <c r="J20" s="1"/>
      <c r="K20" s="1"/>
      <c r="L20" s="1"/>
      <c r="M20" s="1"/>
      <c r="N20" s="1"/>
      <c r="O20" s="1">
        <v>30</v>
      </c>
      <c r="P20" s="1"/>
      <c r="Q20" s="11"/>
      <c r="R20" s="1"/>
      <c r="S20" s="1"/>
      <c r="T20" s="1"/>
    </row>
    <row r="21" spans="1:20" ht="19.5" customHeight="1">
      <c r="A21" s="65"/>
      <c r="B21" s="1">
        <v>16</v>
      </c>
      <c r="C21" s="2" t="s">
        <v>503</v>
      </c>
      <c r="D21" s="1">
        <f t="shared" si="0"/>
        <v>136</v>
      </c>
      <c r="E21" s="1">
        <f t="shared" si="1"/>
        <v>102</v>
      </c>
      <c r="F21" s="1">
        <v>34</v>
      </c>
      <c r="G21" s="1"/>
      <c r="H21" s="1" t="s">
        <v>15</v>
      </c>
      <c r="I21" s="1"/>
      <c r="J21" s="1"/>
      <c r="K21" s="1"/>
      <c r="L21" s="1"/>
      <c r="M21" s="1"/>
      <c r="N21" s="1"/>
      <c r="O21" s="11"/>
      <c r="P21" s="1">
        <v>34</v>
      </c>
      <c r="Q21" s="1"/>
      <c r="R21" s="1"/>
      <c r="S21" s="1"/>
      <c r="T21" s="1"/>
    </row>
    <row r="22" spans="1:20" ht="19.5" customHeight="1">
      <c r="A22" s="65"/>
      <c r="B22" s="1">
        <v>17</v>
      </c>
      <c r="C22" s="2" t="s">
        <v>504</v>
      </c>
      <c r="D22" s="1">
        <f t="shared" si="0"/>
        <v>88</v>
      </c>
      <c r="E22" s="1">
        <f t="shared" si="1"/>
        <v>60</v>
      </c>
      <c r="F22" s="1">
        <v>20</v>
      </c>
      <c r="G22" s="1">
        <v>8</v>
      </c>
      <c r="H22" s="1" t="s">
        <v>15</v>
      </c>
      <c r="I22" s="1"/>
      <c r="J22" s="11"/>
      <c r="K22" s="11"/>
      <c r="L22" s="11"/>
      <c r="M22" s="11"/>
      <c r="N22" s="1">
        <v>20</v>
      </c>
      <c r="O22" s="1"/>
      <c r="P22" s="1"/>
      <c r="Q22" s="1"/>
      <c r="R22" s="1"/>
      <c r="S22" s="1"/>
      <c r="T22" s="1"/>
    </row>
    <row r="23" spans="1:20" ht="19.5" customHeight="1">
      <c r="A23" s="65"/>
      <c r="B23" s="1">
        <v>18</v>
      </c>
      <c r="C23" s="2" t="s">
        <v>505</v>
      </c>
      <c r="D23" s="1">
        <f t="shared" si="0"/>
        <v>146</v>
      </c>
      <c r="E23" s="1">
        <f t="shared" si="1"/>
        <v>102</v>
      </c>
      <c r="F23" s="1">
        <v>34</v>
      </c>
      <c r="G23" s="1">
        <v>10</v>
      </c>
      <c r="H23" s="1" t="s">
        <v>15</v>
      </c>
      <c r="I23" s="1"/>
      <c r="J23" s="1"/>
      <c r="K23" s="1"/>
      <c r="L23" s="11"/>
      <c r="M23" s="11"/>
      <c r="N23" s="1"/>
      <c r="O23" s="1">
        <v>34</v>
      </c>
      <c r="P23" s="1"/>
      <c r="Q23" s="1"/>
      <c r="R23" s="1"/>
      <c r="S23" s="1"/>
      <c r="T23" s="1"/>
    </row>
    <row r="24" spans="1:20" ht="19.5" customHeight="1">
      <c r="A24" s="65"/>
      <c r="B24" s="1">
        <v>19</v>
      </c>
      <c r="C24" s="2" t="s">
        <v>506</v>
      </c>
      <c r="D24" s="1">
        <f t="shared" si="0"/>
        <v>144</v>
      </c>
      <c r="E24" s="1">
        <f t="shared" si="1"/>
        <v>108</v>
      </c>
      <c r="F24" s="1">
        <v>36</v>
      </c>
      <c r="G24" s="1"/>
      <c r="H24" s="1" t="s">
        <v>15</v>
      </c>
      <c r="I24" s="1"/>
      <c r="J24" s="1"/>
      <c r="K24" s="1"/>
      <c r="L24" s="11"/>
      <c r="M24" s="1"/>
      <c r="N24" s="11"/>
      <c r="O24" s="1">
        <v>36</v>
      </c>
      <c r="P24" s="11"/>
      <c r="Q24" s="1"/>
      <c r="R24" s="1"/>
      <c r="S24" s="1"/>
      <c r="T24" s="1"/>
    </row>
    <row r="25" spans="1:20" ht="19.5" customHeight="1">
      <c r="A25" s="65"/>
      <c r="B25" s="1">
        <v>20</v>
      </c>
      <c r="C25" s="2" t="s">
        <v>507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"/>
      <c r="J25" s="11"/>
      <c r="K25" s="11"/>
      <c r="L25" s="11"/>
      <c r="M25" s="11"/>
      <c r="N25" s="11"/>
      <c r="O25" s="1"/>
      <c r="P25" s="1">
        <v>32</v>
      </c>
      <c r="Q25" s="1"/>
      <c r="R25" s="1"/>
      <c r="S25" s="1"/>
      <c r="T25" s="1"/>
    </row>
    <row r="26" spans="1:20" ht="19.5" customHeight="1">
      <c r="A26" s="65"/>
      <c r="B26" s="1">
        <v>21</v>
      </c>
      <c r="C26" s="2" t="s">
        <v>508</v>
      </c>
      <c r="D26" s="1">
        <f t="shared" si="0"/>
        <v>144</v>
      </c>
      <c r="E26" s="1">
        <f t="shared" si="1"/>
        <v>108</v>
      </c>
      <c r="F26" s="1">
        <v>36</v>
      </c>
      <c r="G26" s="1"/>
      <c r="H26" s="1"/>
      <c r="I26" s="1" t="s">
        <v>15</v>
      </c>
      <c r="J26" s="1"/>
      <c r="K26" s="11"/>
      <c r="L26" s="11"/>
      <c r="M26" s="11"/>
      <c r="N26" s="1"/>
      <c r="O26" s="1">
        <v>36</v>
      </c>
      <c r="P26" s="1"/>
      <c r="Q26" s="1"/>
      <c r="R26" s="1"/>
      <c r="S26" s="1"/>
      <c r="T26" s="1"/>
    </row>
    <row r="27" spans="1:20" ht="19.5" customHeight="1">
      <c r="A27" s="58" t="s">
        <v>33</v>
      </c>
      <c r="B27" s="1">
        <v>22</v>
      </c>
      <c r="C27" s="2" t="s">
        <v>105</v>
      </c>
      <c r="D27" s="1">
        <f t="shared" si="0"/>
        <v>112</v>
      </c>
      <c r="E27" s="1">
        <f t="shared" si="1"/>
        <v>84</v>
      </c>
      <c r="F27" s="1">
        <v>28</v>
      </c>
      <c r="G27" s="1"/>
      <c r="H27" s="11"/>
      <c r="I27" s="1" t="s">
        <v>15</v>
      </c>
      <c r="J27" s="1"/>
      <c r="K27" s="1"/>
      <c r="L27" s="1"/>
      <c r="M27" s="1"/>
      <c r="N27" s="1"/>
      <c r="O27" s="1"/>
      <c r="P27" s="11"/>
      <c r="Q27" s="1">
        <v>28</v>
      </c>
      <c r="R27" s="1"/>
      <c r="S27" s="1"/>
      <c r="T27" s="1"/>
    </row>
    <row r="28" spans="1:20" ht="19.5" customHeight="1">
      <c r="A28" s="58"/>
      <c r="B28" s="1">
        <v>23</v>
      </c>
      <c r="C28" s="2" t="s">
        <v>509</v>
      </c>
      <c r="D28" s="1">
        <f t="shared" si="0"/>
        <v>148</v>
      </c>
      <c r="E28" s="1">
        <f t="shared" si="1"/>
        <v>102</v>
      </c>
      <c r="F28" s="1">
        <v>34</v>
      </c>
      <c r="G28" s="1">
        <v>12</v>
      </c>
      <c r="H28" s="1" t="s">
        <v>15</v>
      </c>
      <c r="I28" s="1"/>
      <c r="J28" s="1"/>
      <c r="K28" s="1"/>
      <c r="L28" s="1"/>
      <c r="M28" s="1"/>
      <c r="N28" s="1"/>
      <c r="O28" s="1"/>
      <c r="P28" s="1"/>
      <c r="Q28" s="1"/>
      <c r="R28" s="1">
        <v>34</v>
      </c>
      <c r="S28" s="1"/>
      <c r="T28" s="1"/>
    </row>
    <row r="29" spans="1:20" ht="19.5" customHeight="1">
      <c r="A29" s="58"/>
      <c r="B29" s="1">
        <v>24</v>
      </c>
      <c r="C29" s="2" t="s">
        <v>510</v>
      </c>
      <c r="D29" s="1">
        <f t="shared" si="0"/>
        <v>128</v>
      </c>
      <c r="E29" s="1">
        <f t="shared" si="1"/>
        <v>96</v>
      </c>
      <c r="F29" s="1">
        <v>32</v>
      </c>
      <c r="G29" s="1"/>
      <c r="H29" s="1"/>
      <c r="I29" s="1" t="s">
        <v>15</v>
      </c>
      <c r="J29" s="11"/>
      <c r="K29" s="1"/>
      <c r="L29" s="1"/>
      <c r="M29" s="11"/>
      <c r="N29" s="1"/>
      <c r="O29" s="1"/>
      <c r="P29" s="1"/>
      <c r="Q29" s="1">
        <v>32</v>
      </c>
      <c r="R29" s="1"/>
      <c r="S29" s="1"/>
      <c r="T29" s="1"/>
    </row>
    <row r="30" spans="1:20" ht="19.5" customHeight="1">
      <c r="A30" s="58"/>
      <c r="B30" s="1">
        <v>25</v>
      </c>
      <c r="C30" s="2" t="s">
        <v>511</v>
      </c>
      <c r="D30" s="1">
        <f t="shared" si="0"/>
        <v>128</v>
      </c>
      <c r="E30" s="1">
        <f t="shared" si="1"/>
        <v>96</v>
      </c>
      <c r="F30" s="1">
        <v>32</v>
      </c>
      <c r="G30" s="1"/>
      <c r="H30" s="1" t="s">
        <v>15</v>
      </c>
      <c r="I30" s="1"/>
      <c r="J30" s="1"/>
      <c r="K30" s="1"/>
      <c r="L30" s="1"/>
      <c r="M30" s="1"/>
      <c r="N30" s="1"/>
      <c r="O30" s="1"/>
      <c r="P30" s="1">
        <v>32</v>
      </c>
      <c r="Q30" s="1"/>
      <c r="R30" s="1"/>
      <c r="S30" s="1"/>
      <c r="T30" s="1"/>
    </row>
    <row r="31" spans="1:20" ht="19.5" customHeight="1">
      <c r="A31" s="58"/>
      <c r="B31" s="1">
        <v>26</v>
      </c>
      <c r="C31" s="2" t="s">
        <v>512</v>
      </c>
      <c r="D31" s="1">
        <f t="shared" si="0"/>
        <v>112</v>
      </c>
      <c r="E31" s="1">
        <f t="shared" si="1"/>
        <v>84</v>
      </c>
      <c r="F31" s="1">
        <v>28</v>
      </c>
      <c r="G31" s="1"/>
      <c r="I31" s="1" t="s">
        <v>15</v>
      </c>
      <c r="J31" s="1"/>
      <c r="K31" s="1"/>
      <c r="L31" s="1"/>
      <c r="M31" s="1"/>
      <c r="N31" s="1"/>
      <c r="O31" s="1"/>
      <c r="P31" s="1"/>
      <c r="Q31" s="11"/>
      <c r="R31" s="1">
        <v>28</v>
      </c>
      <c r="S31" s="1"/>
      <c r="T31" s="1"/>
    </row>
    <row r="32" spans="1:20" ht="19.5" customHeight="1">
      <c r="A32" s="58"/>
      <c r="B32" s="1">
        <v>27</v>
      </c>
      <c r="C32" s="2" t="s">
        <v>513</v>
      </c>
      <c r="D32" s="1">
        <f t="shared" si="0"/>
        <v>112</v>
      </c>
      <c r="E32" s="1">
        <f t="shared" si="1"/>
        <v>84</v>
      </c>
      <c r="F32" s="1">
        <v>28</v>
      </c>
      <c r="G32" s="1"/>
      <c r="H32" s="1" t="s">
        <v>15</v>
      </c>
      <c r="I32" s="1"/>
      <c r="J32" s="1"/>
      <c r="K32" s="1"/>
      <c r="L32" s="1"/>
      <c r="M32" s="1"/>
      <c r="N32" s="1"/>
      <c r="O32" s="1"/>
      <c r="P32" s="1"/>
      <c r="Q32" s="11"/>
      <c r="R32" s="1">
        <v>28</v>
      </c>
      <c r="S32" s="1"/>
      <c r="T32" s="1"/>
    </row>
    <row r="33" spans="1:20" ht="19.5" customHeight="1">
      <c r="A33" s="58"/>
      <c r="B33" s="1">
        <v>28</v>
      </c>
      <c r="C33" s="2" t="s">
        <v>514</v>
      </c>
      <c r="D33" s="1">
        <f t="shared" si="0"/>
        <v>120</v>
      </c>
      <c r="E33" s="1">
        <f t="shared" si="1"/>
        <v>90</v>
      </c>
      <c r="F33" s="1">
        <v>30</v>
      </c>
      <c r="G33" s="1"/>
      <c r="H33" s="1" t="s">
        <v>15</v>
      </c>
      <c r="I33" s="1"/>
      <c r="J33" s="1"/>
      <c r="K33" s="1"/>
      <c r="L33" s="1"/>
      <c r="M33" s="1"/>
      <c r="N33" s="1"/>
      <c r="O33" s="1"/>
      <c r="P33" s="11"/>
      <c r="Q33" s="1">
        <v>30</v>
      </c>
      <c r="R33" s="1"/>
      <c r="S33" s="1"/>
      <c r="T33" s="1"/>
    </row>
    <row r="34" spans="1:20" ht="19.5" customHeight="1">
      <c r="A34" s="58" t="s">
        <v>41</v>
      </c>
      <c r="B34" s="1"/>
      <c r="C34" s="2" t="s">
        <v>299</v>
      </c>
      <c r="D34" s="1" t="s">
        <v>178</v>
      </c>
      <c r="E34" s="13"/>
      <c r="F34" s="13"/>
      <c r="G34" s="1"/>
      <c r="H34" s="13"/>
      <c r="I34" s="13"/>
      <c r="J34" s="1"/>
      <c r="K34" s="1"/>
      <c r="L34" s="1"/>
      <c r="M34" s="1"/>
      <c r="N34" s="1"/>
      <c r="O34" s="1"/>
      <c r="P34" s="1"/>
      <c r="Q34" s="1"/>
      <c r="R34" s="1"/>
      <c r="S34" s="1" t="s">
        <v>178</v>
      </c>
      <c r="T34" s="1"/>
    </row>
    <row r="35" spans="1:20" ht="19.5" customHeight="1">
      <c r="A35" s="58"/>
      <c r="B35" s="1"/>
      <c r="C35" s="2" t="s">
        <v>191</v>
      </c>
      <c r="D35" s="1" t="s">
        <v>43</v>
      </c>
      <c r="E35" s="13"/>
      <c r="F35" s="13"/>
      <c r="G35" s="1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19.5" customHeight="1">
      <c r="A36" s="58"/>
      <c r="B36" s="59" t="s">
        <v>44</v>
      </c>
      <c r="C36" s="59"/>
      <c r="D36" s="1">
        <f>SUM(D3:D33)</f>
        <v>4286</v>
      </c>
      <c r="E36" s="1">
        <f>SUM(E3:E33)</f>
        <v>3156</v>
      </c>
      <c r="F36" s="1">
        <f>SUM(F3:F33)</f>
        <v>1052</v>
      </c>
      <c r="G36" s="1">
        <f>SUM(G3:G33)</f>
        <v>78</v>
      </c>
      <c r="H36" s="1"/>
      <c r="I36" s="1"/>
      <c r="J36" s="1">
        <f aca="true" t="shared" si="2" ref="J36:R36">SUM(J6:J33)</f>
        <v>128</v>
      </c>
      <c r="K36" s="1">
        <f t="shared" si="2"/>
        <v>112</v>
      </c>
      <c r="L36" s="1">
        <f t="shared" si="2"/>
        <v>138</v>
      </c>
      <c r="M36" s="1">
        <f t="shared" si="2"/>
        <v>132</v>
      </c>
      <c r="N36" s="1">
        <f t="shared" si="2"/>
        <v>112</v>
      </c>
      <c r="O36" s="1">
        <f t="shared" si="2"/>
        <v>136</v>
      </c>
      <c r="P36" s="1">
        <f t="shared" si="2"/>
        <v>98</v>
      </c>
      <c r="Q36" s="1">
        <f t="shared" si="2"/>
        <v>106</v>
      </c>
      <c r="R36" s="1">
        <f t="shared" si="2"/>
        <v>90</v>
      </c>
      <c r="S36" s="1" t="s">
        <v>181</v>
      </c>
      <c r="T36" s="1"/>
    </row>
    <row r="37" spans="1:20" ht="19.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A37:T37"/>
    <mergeCell ref="A1:T1"/>
    <mergeCell ref="A2:A5"/>
    <mergeCell ref="B2:B5"/>
    <mergeCell ref="C2:C5"/>
    <mergeCell ref="D2:G2"/>
    <mergeCell ref="H2:I3"/>
    <mergeCell ref="J2:S4"/>
    <mergeCell ref="T2:T5"/>
    <mergeCell ref="H4:H5"/>
    <mergeCell ref="A27:A33"/>
    <mergeCell ref="E3:G3"/>
    <mergeCell ref="E4:E5"/>
    <mergeCell ref="F4:F5"/>
    <mergeCell ref="G4:G5"/>
    <mergeCell ref="I4:I5"/>
    <mergeCell ref="D3:D5"/>
    <mergeCell ref="A34:A36"/>
    <mergeCell ref="B36:C36"/>
    <mergeCell ref="A12:A26"/>
    <mergeCell ref="A6:A11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W11" sqref="W11"/>
    </sheetView>
  </sheetViews>
  <sheetFormatPr defaultColWidth="9.00390625" defaultRowHeight="14.25"/>
  <cols>
    <col min="1" max="2" width="2.75390625" style="0" customWidth="1"/>
    <col min="3" max="3" width="18.50390625" style="0" customWidth="1"/>
    <col min="4" max="4" width="4.25390625" style="0" customWidth="1"/>
    <col min="5" max="5" width="4.375" style="0" customWidth="1"/>
    <col min="6" max="6" width="4.25390625" style="0" customWidth="1"/>
    <col min="7" max="7" width="4.00390625" style="0" customWidth="1"/>
    <col min="8" max="9" width="3.00390625" style="0" customWidth="1"/>
    <col min="10" max="18" width="3.25390625" style="0" customWidth="1"/>
    <col min="19" max="19" width="3.875" style="0" customWidth="1"/>
    <col min="20" max="20" width="5.875" style="0" customWidth="1"/>
  </cols>
  <sheetData>
    <row r="1" spans="1:20" ht="24" customHeight="1">
      <c r="A1" s="60" t="s">
        <v>515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9.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9.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9.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9.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.75" customHeight="1">
      <c r="A6" s="58" t="s">
        <v>14</v>
      </c>
      <c r="B6" s="1">
        <v>1</v>
      </c>
      <c r="C6" s="5" t="s">
        <v>398</v>
      </c>
      <c r="D6" s="1">
        <f aca="true" t="shared" si="0" ref="D6:D34">E6+F6+G6</f>
        <v>576</v>
      </c>
      <c r="E6" s="1">
        <f aca="true" t="shared" si="1" ref="E6:E34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8.7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606</v>
      </c>
    </row>
    <row r="9" spans="1:20" ht="18.75" customHeight="1">
      <c r="A9" s="58"/>
      <c r="B9" s="1">
        <v>4</v>
      </c>
      <c r="C9" s="2" t="s">
        <v>399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2" ht="18.7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  <c r="V10" s="6"/>
    </row>
    <row r="11" spans="1:20" ht="18.7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58" t="s">
        <v>17</v>
      </c>
      <c r="B12" s="1">
        <v>7</v>
      </c>
      <c r="C12" s="56" t="s">
        <v>481</v>
      </c>
      <c r="D12" s="1">
        <f t="shared" si="0"/>
        <v>128</v>
      </c>
      <c r="E12" s="1">
        <f t="shared" si="1"/>
        <v>90</v>
      </c>
      <c r="F12" s="1">
        <v>30</v>
      </c>
      <c r="G12" s="1">
        <v>8</v>
      </c>
      <c r="H12" s="1" t="s">
        <v>15</v>
      </c>
      <c r="I12" s="1"/>
      <c r="J12" s="1"/>
      <c r="K12" s="11"/>
      <c r="L12" s="11"/>
      <c r="M12" s="1">
        <v>30</v>
      </c>
      <c r="N12" s="11"/>
      <c r="O12" s="1"/>
      <c r="P12" s="1"/>
      <c r="Q12" s="1"/>
      <c r="R12" s="1"/>
      <c r="S12" s="1"/>
      <c r="T12" s="1"/>
    </row>
    <row r="13" spans="1:20" ht="18.75" customHeight="1">
      <c r="A13" s="58"/>
      <c r="B13" s="1">
        <v>8</v>
      </c>
      <c r="C13" s="56" t="s">
        <v>480</v>
      </c>
      <c r="D13" s="1">
        <f t="shared" si="0"/>
        <v>128</v>
      </c>
      <c r="E13" s="1">
        <f t="shared" si="1"/>
        <v>90</v>
      </c>
      <c r="F13" s="1">
        <v>30</v>
      </c>
      <c r="G13" s="1">
        <v>8</v>
      </c>
      <c r="H13" s="1" t="s">
        <v>15</v>
      </c>
      <c r="I13" s="1"/>
      <c r="J13" s="11"/>
      <c r="K13" s="2"/>
      <c r="L13" s="11"/>
      <c r="M13" s="1"/>
      <c r="N13" s="1">
        <v>30</v>
      </c>
      <c r="O13" s="1"/>
      <c r="P13" s="1"/>
      <c r="Q13" s="1"/>
      <c r="R13" s="1"/>
      <c r="S13" s="1"/>
      <c r="T13" s="1"/>
    </row>
    <row r="14" spans="1:20" ht="18.75" customHeight="1">
      <c r="A14" s="58"/>
      <c r="B14" s="1">
        <v>9</v>
      </c>
      <c r="C14" s="56" t="s">
        <v>479</v>
      </c>
      <c r="D14" s="1">
        <f t="shared" si="0"/>
        <v>128</v>
      </c>
      <c r="E14" s="1">
        <f t="shared" si="1"/>
        <v>90</v>
      </c>
      <c r="F14" s="1">
        <v>30</v>
      </c>
      <c r="G14" s="1">
        <v>8</v>
      </c>
      <c r="H14" s="1" t="s">
        <v>15</v>
      </c>
      <c r="I14" s="1"/>
      <c r="J14" s="1"/>
      <c r="K14" s="1"/>
      <c r="L14" s="1"/>
      <c r="M14" s="11"/>
      <c r="N14" s="11"/>
      <c r="O14" s="1">
        <v>30</v>
      </c>
      <c r="P14" s="1"/>
      <c r="Q14" s="1"/>
      <c r="R14" s="1"/>
      <c r="S14" s="1"/>
      <c r="T14" s="1"/>
    </row>
    <row r="15" spans="1:20" ht="18.75" customHeight="1">
      <c r="A15" s="58"/>
      <c r="B15" s="1">
        <v>10</v>
      </c>
      <c r="C15" s="2" t="s">
        <v>478</v>
      </c>
      <c r="D15" s="1">
        <f t="shared" si="0"/>
        <v>128</v>
      </c>
      <c r="E15" s="1">
        <f t="shared" si="1"/>
        <v>90</v>
      </c>
      <c r="F15" s="1">
        <v>30</v>
      </c>
      <c r="G15" s="1">
        <v>8</v>
      </c>
      <c r="H15" s="1" t="s">
        <v>15</v>
      </c>
      <c r="I15" s="1"/>
      <c r="J15" s="1"/>
      <c r="K15" s="11"/>
      <c r="L15" s="11"/>
      <c r="M15" s="1"/>
      <c r="N15" s="11"/>
      <c r="O15" s="1">
        <v>30</v>
      </c>
      <c r="P15" s="1"/>
      <c r="Q15" s="1"/>
      <c r="R15" s="1"/>
      <c r="S15" s="1"/>
      <c r="T15" s="1"/>
    </row>
    <row r="16" spans="1:20" ht="18.75" customHeight="1">
      <c r="A16" s="58"/>
      <c r="B16" s="1">
        <v>11</v>
      </c>
      <c r="C16" s="56" t="s">
        <v>108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1"/>
      <c r="I16" s="1" t="s">
        <v>15</v>
      </c>
      <c r="J16" s="1"/>
      <c r="K16" s="1"/>
      <c r="L16" s="1">
        <v>36</v>
      </c>
      <c r="M16" s="1"/>
      <c r="N16" s="11"/>
      <c r="O16" s="1"/>
      <c r="P16" s="1"/>
      <c r="Q16" s="1"/>
      <c r="R16" s="1"/>
      <c r="S16" s="1"/>
      <c r="T16" s="1"/>
    </row>
    <row r="17" spans="1:20" ht="18.75" customHeight="1">
      <c r="A17" s="58"/>
      <c r="B17" s="1">
        <v>12</v>
      </c>
      <c r="C17" s="2" t="s">
        <v>484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>
        <v>36</v>
      </c>
      <c r="K17" s="1"/>
      <c r="L17" s="1"/>
      <c r="M17" s="1"/>
      <c r="N17" s="11"/>
      <c r="O17" s="1"/>
      <c r="P17" s="1"/>
      <c r="Q17" s="1"/>
      <c r="R17" s="1"/>
      <c r="S17" s="1"/>
      <c r="T17" s="1"/>
    </row>
    <row r="18" spans="1:20" ht="18.75" customHeight="1">
      <c r="A18" s="58"/>
      <c r="B18" s="1">
        <v>13</v>
      </c>
      <c r="C18" s="2" t="s">
        <v>219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"/>
      <c r="J18" s="1"/>
      <c r="L18" s="1">
        <v>36</v>
      </c>
      <c r="M18" s="1"/>
      <c r="N18" s="1"/>
      <c r="O18" s="1"/>
      <c r="P18" s="1"/>
      <c r="Q18" s="1"/>
      <c r="R18" s="1"/>
      <c r="S18" s="11"/>
      <c r="T18" s="1"/>
    </row>
    <row r="19" spans="1:20" ht="18.75" customHeight="1">
      <c r="A19" s="58"/>
      <c r="B19" s="1">
        <v>14</v>
      </c>
      <c r="C19" s="56" t="s">
        <v>516</v>
      </c>
      <c r="D19" s="1">
        <f t="shared" si="0"/>
        <v>88</v>
      </c>
      <c r="E19" s="1">
        <f t="shared" si="1"/>
        <v>60</v>
      </c>
      <c r="F19" s="1">
        <v>20</v>
      </c>
      <c r="G19" s="1">
        <v>8</v>
      </c>
      <c r="H19" s="1" t="s">
        <v>15</v>
      </c>
      <c r="I19" s="1"/>
      <c r="J19" s="11"/>
      <c r="K19" s="11"/>
      <c r="M19" s="1">
        <v>20</v>
      </c>
      <c r="N19" s="1"/>
      <c r="O19" s="1"/>
      <c r="P19" s="1"/>
      <c r="Q19" s="1"/>
      <c r="R19" s="1"/>
      <c r="S19" s="1"/>
      <c r="T19" s="1"/>
    </row>
    <row r="20" spans="1:20" ht="18.75" customHeight="1">
      <c r="A20" s="58"/>
      <c r="B20" s="1">
        <v>15</v>
      </c>
      <c r="C20" s="56" t="s">
        <v>490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1"/>
      <c r="I20" s="1" t="s">
        <v>15</v>
      </c>
      <c r="J20" s="1"/>
      <c r="K20" s="1"/>
      <c r="L20" s="11"/>
      <c r="M20" s="11"/>
      <c r="N20" s="1">
        <v>32</v>
      </c>
      <c r="O20" s="1"/>
      <c r="P20" s="1"/>
      <c r="Q20" s="1"/>
      <c r="R20" s="1"/>
      <c r="S20" s="1"/>
      <c r="T20" s="1"/>
    </row>
    <row r="21" spans="1:20" ht="18.75" customHeight="1">
      <c r="A21" s="58"/>
      <c r="B21" s="1">
        <v>16</v>
      </c>
      <c r="C21" s="2" t="s">
        <v>517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"/>
      <c r="K21" s="1"/>
      <c r="L21" s="1"/>
      <c r="M21" s="11"/>
      <c r="N21" s="1">
        <v>36</v>
      </c>
      <c r="O21" s="1"/>
      <c r="P21" s="11"/>
      <c r="Q21" s="1"/>
      <c r="R21" s="1"/>
      <c r="S21" s="1"/>
      <c r="T21" s="1" t="s">
        <v>607</v>
      </c>
    </row>
    <row r="22" spans="1:20" ht="18.75" customHeight="1">
      <c r="A22" s="58"/>
      <c r="B22" s="1">
        <v>17</v>
      </c>
      <c r="C22" s="2" t="s">
        <v>518</v>
      </c>
      <c r="D22" s="1">
        <f t="shared" si="0"/>
        <v>128</v>
      </c>
      <c r="E22" s="1">
        <f t="shared" si="1"/>
        <v>96</v>
      </c>
      <c r="F22" s="1">
        <v>32</v>
      </c>
      <c r="G22" s="1"/>
      <c r="H22" s="1" t="s">
        <v>15</v>
      </c>
      <c r="I22" s="1"/>
      <c r="J22" s="1"/>
      <c r="K22" s="11"/>
      <c r="L22" s="11"/>
      <c r="N22" s="1">
        <v>32</v>
      </c>
      <c r="O22" s="1"/>
      <c r="P22" s="1"/>
      <c r="Q22" s="1"/>
      <c r="R22" s="1"/>
      <c r="S22" s="1"/>
      <c r="T22" s="1"/>
    </row>
    <row r="23" spans="1:20" ht="18.75" customHeight="1">
      <c r="A23" s="58"/>
      <c r="B23" s="1">
        <v>18</v>
      </c>
      <c r="C23" s="2" t="s">
        <v>519</v>
      </c>
      <c r="D23" s="1">
        <f t="shared" si="0"/>
        <v>128</v>
      </c>
      <c r="E23" s="1">
        <f t="shared" si="1"/>
        <v>96</v>
      </c>
      <c r="F23" s="1">
        <v>32</v>
      </c>
      <c r="G23" s="1"/>
      <c r="H23" s="1" t="s">
        <v>15</v>
      </c>
      <c r="I23" s="11"/>
      <c r="J23" s="11"/>
      <c r="K23" s="11"/>
      <c r="L23" s="2"/>
      <c r="M23" s="1"/>
      <c r="N23" s="1"/>
      <c r="O23" s="1">
        <v>32</v>
      </c>
      <c r="Q23" s="1"/>
      <c r="R23" s="1"/>
      <c r="S23" s="1"/>
      <c r="T23" s="1"/>
    </row>
    <row r="24" spans="1:20" ht="18.75" customHeight="1">
      <c r="A24" s="58"/>
      <c r="B24" s="1">
        <v>19</v>
      </c>
      <c r="C24" s="2" t="s">
        <v>109</v>
      </c>
      <c r="D24" s="1">
        <f t="shared" si="0"/>
        <v>128</v>
      </c>
      <c r="E24" s="1">
        <f t="shared" si="1"/>
        <v>96</v>
      </c>
      <c r="F24" s="1">
        <v>32</v>
      </c>
      <c r="G24" s="12"/>
      <c r="H24" s="1" t="s">
        <v>15</v>
      </c>
      <c r="I24" s="1"/>
      <c r="J24" s="1"/>
      <c r="K24" s="11"/>
      <c r="L24" s="1"/>
      <c r="M24" s="1"/>
      <c r="N24" s="11"/>
      <c r="O24" s="1">
        <v>32</v>
      </c>
      <c r="P24" s="1"/>
      <c r="Q24" s="1"/>
      <c r="R24" s="1"/>
      <c r="S24" s="1"/>
      <c r="T24" s="1"/>
    </row>
    <row r="25" spans="1:20" ht="18.75" customHeight="1">
      <c r="A25" s="58"/>
      <c r="B25" s="1">
        <v>20</v>
      </c>
      <c r="C25" s="2" t="s">
        <v>520</v>
      </c>
      <c r="D25" s="1">
        <f t="shared" si="0"/>
        <v>128</v>
      </c>
      <c r="E25" s="1">
        <f t="shared" si="1"/>
        <v>96</v>
      </c>
      <c r="F25" s="1">
        <v>32</v>
      </c>
      <c r="G25" s="1"/>
      <c r="H25" s="1" t="s">
        <v>15</v>
      </c>
      <c r="I25" s="1"/>
      <c r="J25" s="1"/>
      <c r="K25" s="1"/>
      <c r="L25" s="11"/>
      <c r="M25" s="1"/>
      <c r="N25" s="1"/>
      <c r="O25" s="11"/>
      <c r="P25" s="1">
        <v>32</v>
      </c>
      <c r="Q25" s="1"/>
      <c r="R25" s="1"/>
      <c r="S25" s="1"/>
      <c r="T25" s="1"/>
    </row>
    <row r="26" spans="1:20" ht="18.75" customHeight="1">
      <c r="A26" s="58"/>
      <c r="B26" s="1">
        <v>21</v>
      </c>
      <c r="C26" s="2" t="s">
        <v>521</v>
      </c>
      <c r="D26" s="1">
        <f t="shared" si="0"/>
        <v>116</v>
      </c>
      <c r="E26" s="1">
        <f t="shared" si="1"/>
        <v>84</v>
      </c>
      <c r="F26" s="1">
        <v>28</v>
      </c>
      <c r="G26" s="1">
        <v>4</v>
      </c>
      <c r="H26" s="11"/>
      <c r="I26" s="1" t="s">
        <v>15</v>
      </c>
      <c r="J26" s="1"/>
      <c r="K26" s="11"/>
      <c r="L26" s="11"/>
      <c r="M26" s="11"/>
      <c r="N26" s="1"/>
      <c r="O26" s="11"/>
      <c r="P26" s="1"/>
      <c r="Q26" s="1">
        <v>28</v>
      </c>
      <c r="R26" s="11"/>
      <c r="S26" s="1"/>
      <c r="T26" s="1"/>
    </row>
    <row r="27" spans="1:20" ht="18.75" customHeight="1">
      <c r="A27" s="58" t="s">
        <v>33</v>
      </c>
      <c r="B27" s="1">
        <v>22</v>
      </c>
      <c r="C27" s="2" t="s">
        <v>522</v>
      </c>
      <c r="D27" s="1">
        <f t="shared" si="0"/>
        <v>128</v>
      </c>
      <c r="E27" s="1">
        <f t="shared" si="1"/>
        <v>96</v>
      </c>
      <c r="F27" s="1">
        <v>32</v>
      </c>
      <c r="G27" s="1"/>
      <c r="H27" s="1" t="s">
        <v>15</v>
      </c>
      <c r="I27" s="11"/>
      <c r="J27" s="1"/>
      <c r="K27" s="11"/>
      <c r="L27" s="11"/>
      <c r="M27" s="1"/>
      <c r="N27" s="1"/>
      <c r="O27" s="1"/>
      <c r="P27" s="1">
        <v>32</v>
      </c>
      <c r="Q27" s="1"/>
      <c r="R27" s="1"/>
      <c r="S27" s="1"/>
      <c r="T27" s="1"/>
    </row>
    <row r="28" spans="1:20" ht="18.75" customHeight="1">
      <c r="A28" s="58"/>
      <c r="B28" s="1">
        <v>23</v>
      </c>
      <c r="C28" s="2" t="s">
        <v>523</v>
      </c>
      <c r="D28" s="1">
        <f t="shared" si="0"/>
        <v>112</v>
      </c>
      <c r="E28" s="1">
        <f t="shared" si="1"/>
        <v>84</v>
      </c>
      <c r="F28" s="1">
        <v>28</v>
      </c>
      <c r="G28" s="1"/>
      <c r="H28" s="1" t="s">
        <v>15</v>
      </c>
      <c r="I28" s="1"/>
      <c r="J28" s="1"/>
      <c r="K28" s="11"/>
      <c r="L28" s="11"/>
      <c r="M28" s="1"/>
      <c r="N28" s="1"/>
      <c r="O28" s="1"/>
      <c r="P28" s="11"/>
      <c r="Q28" s="11"/>
      <c r="R28" s="1">
        <v>28</v>
      </c>
      <c r="S28" s="1"/>
      <c r="T28" s="1"/>
    </row>
    <row r="29" spans="1:20" ht="18.75" customHeight="1">
      <c r="A29" s="58"/>
      <c r="B29" s="1">
        <v>24</v>
      </c>
      <c r="C29" s="2" t="s">
        <v>524</v>
      </c>
      <c r="D29" s="1">
        <f t="shared" si="0"/>
        <v>128</v>
      </c>
      <c r="E29" s="1">
        <f t="shared" si="1"/>
        <v>96</v>
      </c>
      <c r="F29" s="1">
        <v>32</v>
      </c>
      <c r="G29" s="1"/>
      <c r="H29" s="1" t="s">
        <v>15</v>
      </c>
      <c r="I29" s="1"/>
      <c r="J29" s="1"/>
      <c r="K29" s="1"/>
      <c r="L29" s="11"/>
      <c r="M29" s="1"/>
      <c r="N29" s="1"/>
      <c r="O29" s="1"/>
      <c r="P29" s="1"/>
      <c r="Q29" s="11"/>
      <c r="R29" s="1">
        <v>32</v>
      </c>
      <c r="S29" s="1"/>
      <c r="T29" s="1"/>
    </row>
    <row r="30" spans="1:20" ht="18.75" customHeight="1">
      <c r="A30" s="58"/>
      <c r="B30" s="1">
        <v>25</v>
      </c>
      <c r="C30" s="2" t="s">
        <v>525</v>
      </c>
      <c r="D30" s="1">
        <f t="shared" si="0"/>
        <v>128</v>
      </c>
      <c r="E30" s="1">
        <f t="shared" si="1"/>
        <v>96</v>
      </c>
      <c r="F30" s="1">
        <v>32</v>
      </c>
      <c r="G30" s="1"/>
      <c r="H30" s="1" t="s">
        <v>15</v>
      </c>
      <c r="I30" s="2"/>
      <c r="J30" s="1"/>
      <c r="K30" s="1"/>
      <c r="L30" s="11"/>
      <c r="M30" s="1"/>
      <c r="N30" s="1"/>
      <c r="O30" s="1"/>
      <c r="P30" s="1">
        <v>32</v>
      </c>
      <c r="R30" s="1"/>
      <c r="S30" s="1"/>
      <c r="T30" s="1"/>
    </row>
    <row r="31" spans="1:20" ht="18.75" customHeight="1">
      <c r="A31" s="58"/>
      <c r="B31" s="1">
        <v>26</v>
      </c>
      <c r="C31" s="2" t="s">
        <v>105</v>
      </c>
      <c r="D31" s="1">
        <f t="shared" si="0"/>
        <v>112</v>
      </c>
      <c r="E31" s="1">
        <f t="shared" si="1"/>
        <v>84</v>
      </c>
      <c r="F31" s="1">
        <v>28</v>
      </c>
      <c r="G31" s="1"/>
      <c r="H31" s="1"/>
      <c r="I31" s="1" t="s">
        <v>15</v>
      </c>
      <c r="J31" s="1"/>
      <c r="K31" s="1"/>
      <c r="L31" s="1"/>
      <c r="M31" s="1"/>
      <c r="N31" s="1"/>
      <c r="O31" s="1"/>
      <c r="P31" s="1">
        <v>28</v>
      </c>
      <c r="Q31" s="1"/>
      <c r="R31" s="1"/>
      <c r="S31" s="1"/>
      <c r="T31" s="1"/>
    </row>
    <row r="32" spans="1:20" ht="18.75" customHeight="1">
      <c r="A32" s="58"/>
      <c r="B32" s="1">
        <v>27</v>
      </c>
      <c r="C32" s="2" t="s">
        <v>526</v>
      </c>
      <c r="D32" s="1">
        <f t="shared" si="0"/>
        <v>128</v>
      </c>
      <c r="E32" s="1">
        <f t="shared" si="1"/>
        <v>96</v>
      </c>
      <c r="F32" s="1">
        <v>32</v>
      </c>
      <c r="G32" s="1"/>
      <c r="H32" s="1" t="s">
        <v>15</v>
      </c>
      <c r="I32" s="1"/>
      <c r="J32" s="1"/>
      <c r="K32" s="11"/>
      <c r="L32" s="1"/>
      <c r="M32" s="1"/>
      <c r="N32" s="1"/>
      <c r="O32" s="1"/>
      <c r="P32" s="1"/>
      <c r="Q32" s="1">
        <v>32</v>
      </c>
      <c r="R32" s="11"/>
      <c r="S32" s="1"/>
      <c r="T32" s="1"/>
    </row>
    <row r="33" spans="1:20" ht="18.75" customHeight="1">
      <c r="A33" s="58"/>
      <c r="B33" s="1">
        <v>28</v>
      </c>
      <c r="C33" s="56" t="s">
        <v>527</v>
      </c>
      <c r="D33" s="1">
        <f t="shared" si="0"/>
        <v>112</v>
      </c>
      <c r="E33" s="1">
        <f t="shared" si="1"/>
        <v>84</v>
      </c>
      <c r="F33" s="1">
        <v>28</v>
      </c>
      <c r="G33" s="1"/>
      <c r="H33" s="11"/>
      <c r="I33" s="1" t="s">
        <v>15</v>
      </c>
      <c r="J33" s="1"/>
      <c r="K33" s="1"/>
      <c r="L33" s="11"/>
      <c r="M33" s="1"/>
      <c r="N33" s="1"/>
      <c r="O33" s="11"/>
      <c r="P33" s="1"/>
      <c r="Q33" s="11"/>
      <c r="R33" s="1">
        <v>28</v>
      </c>
      <c r="S33" s="1"/>
      <c r="T33" s="1"/>
    </row>
    <row r="34" spans="1:20" ht="18.75" customHeight="1">
      <c r="A34" s="58"/>
      <c r="B34" s="1">
        <v>29</v>
      </c>
      <c r="C34" s="2" t="s">
        <v>528</v>
      </c>
      <c r="D34" s="1">
        <f t="shared" si="0"/>
        <v>112</v>
      </c>
      <c r="E34" s="1">
        <f t="shared" si="1"/>
        <v>84</v>
      </c>
      <c r="F34" s="1">
        <v>28</v>
      </c>
      <c r="G34" s="1"/>
      <c r="H34" s="1"/>
      <c r="I34" s="1" t="s">
        <v>15</v>
      </c>
      <c r="J34" s="1"/>
      <c r="K34" s="1"/>
      <c r="L34" s="1"/>
      <c r="M34" s="1"/>
      <c r="N34" s="1"/>
      <c r="O34" s="1"/>
      <c r="P34" s="1"/>
      <c r="Q34" s="1">
        <v>28</v>
      </c>
      <c r="R34" s="1"/>
      <c r="S34" s="1"/>
      <c r="T34" s="1"/>
    </row>
    <row r="35" spans="1:20" ht="18.75" customHeight="1">
      <c r="A35" s="58" t="s">
        <v>41</v>
      </c>
      <c r="B35" s="1"/>
      <c r="C35" s="2" t="s">
        <v>299</v>
      </c>
      <c r="D35" s="1" t="s">
        <v>178</v>
      </c>
      <c r="E35" s="13"/>
      <c r="F35" s="13"/>
      <c r="G35" s="1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178</v>
      </c>
      <c r="T35" s="1"/>
    </row>
    <row r="36" spans="1:20" ht="18.75" customHeight="1">
      <c r="A36" s="58"/>
      <c r="B36" s="1"/>
      <c r="C36" s="2" t="s">
        <v>191</v>
      </c>
      <c r="D36" s="1" t="s">
        <v>43</v>
      </c>
      <c r="E36" s="13"/>
      <c r="F36" s="13"/>
      <c r="G36" s="1"/>
      <c r="H36" s="13"/>
      <c r="I36" s="13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8.75" customHeight="1">
      <c r="A37" s="58"/>
      <c r="B37" s="59" t="s">
        <v>44</v>
      </c>
      <c r="C37" s="59"/>
      <c r="D37" s="1">
        <f>SUM(D3:D34)</f>
        <v>4366</v>
      </c>
      <c r="E37" s="1">
        <f>SUM(E3:E36)</f>
        <v>3228</v>
      </c>
      <c r="F37" s="1">
        <f>SUM(F3:F36)</f>
        <v>1076</v>
      </c>
      <c r="G37" s="1">
        <f>SUM(G3:G34)</f>
        <v>62</v>
      </c>
      <c r="H37" s="1"/>
      <c r="I37" s="1"/>
      <c r="J37" s="1">
        <f aca="true" t="shared" si="2" ref="J37:R37">SUM(J6:J34)</f>
        <v>128</v>
      </c>
      <c r="K37" s="1">
        <f t="shared" si="2"/>
        <v>112</v>
      </c>
      <c r="L37" s="1">
        <f t="shared" si="2"/>
        <v>144</v>
      </c>
      <c r="M37" s="1">
        <f t="shared" si="2"/>
        <v>122</v>
      </c>
      <c r="N37" s="1">
        <f t="shared" si="2"/>
        <v>130</v>
      </c>
      <c r="O37" s="1">
        <f t="shared" si="2"/>
        <v>124</v>
      </c>
      <c r="P37" s="1">
        <f t="shared" si="2"/>
        <v>124</v>
      </c>
      <c r="Q37" s="1">
        <f t="shared" si="2"/>
        <v>104</v>
      </c>
      <c r="R37" s="1">
        <f t="shared" si="2"/>
        <v>88</v>
      </c>
      <c r="S37" s="1" t="s">
        <v>181</v>
      </c>
      <c r="T37" s="1"/>
    </row>
    <row r="38" spans="1:20" ht="18.7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I4:I5"/>
    <mergeCell ref="F4:F5"/>
    <mergeCell ref="A1:T1"/>
    <mergeCell ref="A2:A5"/>
    <mergeCell ref="B2:B5"/>
    <mergeCell ref="C2:C5"/>
    <mergeCell ref="D2:G2"/>
    <mergeCell ref="H2:I3"/>
    <mergeCell ref="J2:S4"/>
    <mergeCell ref="T2:T5"/>
    <mergeCell ref="D3:D5"/>
    <mergeCell ref="E3:G3"/>
    <mergeCell ref="A38:T38"/>
    <mergeCell ref="H4:H5"/>
    <mergeCell ref="A27:A34"/>
    <mergeCell ref="A35:A37"/>
    <mergeCell ref="B37:C37"/>
    <mergeCell ref="A6:A11"/>
    <mergeCell ref="E4:E5"/>
    <mergeCell ref="G4:G5"/>
    <mergeCell ref="A12:A26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W17" sqref="W17"/>
    </sheetView>
  </sheetViews>
  <sheetFormatPr defaultColWidth="9.00390625" defaultRowHeight="14.25"/>
  <cols>
    <col min="1" max="2" width="2.75390625" style="0" customWidth="1"/>
    <col min="3" max="3" width="18.50390625" style="0" customWidth="1"/>
    <col min="4" max="4" width="4.25390625" style="0" customWidth="1"/>
    <col min="5" max="5" width="4.375" style="0" customWidth="1"/>
    <col min="6" max="6" width="4.25390625" style="0" customWidth="1"/>
    <col min="7" max="7" width="4.00390625" style="0" customWidth="1"/>
    <col min="8" max="9" width="3.00390625" style="0" customWidth="1"/>
    <col min="10" max="18" width="3.25390625" style="0" customWidth="1"/>
    <col min="19" max="19" width="3.875" style="0" customWidth="1"/>
    <col min="20" max="20" width="5.875" style="0" customWidth="1"/>
  </cols>
  <sheetData>
    <row r="1" spans="1:20" ht="24" customHeight="1">
      <c r="A1" s="60" t="s">
        <v>600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398</v>
      </c>
      <c r="D6" s="1">
        <f aca="true" t="shared" si="0" ref="D6:D33">E6+F6+G6</f>
        <v>576</v>
      </c>
      <c r="E6" s="1">
        <f aca="true" t="shared" si="1" ref="E6:E33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6.2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0" ht="19.5" customHeight="1">
      <c r="A9" s="58"/>
      <c r="B9" s="1">
        <v>4</v>
      </c>
      <c r="C9" s="2" t="s">
        <v>399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2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  <c r="V10" s="6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5" customHeight="1">
      <c r="A12" s="58" t="s">
        <v>17</v>
      </c>
      <c r="B12" s="1">
        <v>7</v>
      </c>
      <c r="C12" s="2" t="s">
        <v>484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"/>
      <c r="L12" s="11"/>
      <c r="M12" s="11"/>
      <c r="N12" s="11"/>
      <c r="O12" s="1"/>
      <c r="P12" s="1"/>
      <c r="Q12" s="1"/>
      <c r="R12" s="1"/>
      <c r="S12" s="1"/>
      <c r="T12" s="1"/>
    </row>
    <row r="13" spans="1:20" ht="19.5" customHeight="1">
      <c r="A13" s="58"/>
      <c r="B13" s="1">
        <v>8</v>
      </c>
      <c r="C13" s="2" t="s">
        <v>529</v>
      </c>
      <c r="D13" s="1">
        <f t="shared" si="0"/>
        <v>132</v>
      </c>
      <c r="E13" s="1">
        <f t="shared" si="1"/>
        <v>96</v>
      </c>
      <c r="F13" s="1">
        <v>32</v>
      </c>
      <c r="G13" s="12">
        <v>4</v>
      </c>
      <c r="H13" s="1" t="s">
        <v>15</v>
      </c>
      <c r="I13" s="16"/>
      <c r="J13" s="16"/>
      <c r="K13" s="11"/>
      <c r="L13" s="11"/>
      <c r="N13" s="1">
        <v>32</v>
      </c>
      <c r="O13" s="12"/>
      <c r="P13" s="12"/>
      <c r="Q13" s="13"/>
      <c r="R13" s="13"/>
      <c r="S13" s="1"/>
      <c r="T13" s="1"/>
    </row>
    <row r="14" spans="1:20" ht="19.5" customHeight="1">
      <c r="A14" s="58"/>
      <c r="B14" s="1">
        <v>9</v>
      </c>
      <c r="C14" s="2" t="s">
        <v>530</v>
      </c>
      <c r="D14" s="1">
        <f t="shared" si="0"/>
        <v>122</v>
      </c>
      <c r="E14" s="1">
        <f t="shared" si="1"/>
        <v>84</v>
      </c>
      <c r="F14" s="1">
        <v>28</v>
      </c>
      <c r="G14" s="1">
        <v>10</v>
      </c>
      <c r="H14" s="11"/>
      <c r="I14" s="1" t="s">
        <v>15</v>
      </c>
      <c r="J14" s="11"/>
      <c r="K14" s="1"/>
      <c r="L14" s="1"/>
      <c r="M14" s="11"/>
      <c r="N14" s="1"/>
      <c r="O14" s="1"/>
      <c r="P14" s="1">
        <v>28</v>
      </c>
      <c r="Q14" s="1"/>
      <c r="R14" s="1"/>
      <c r="S14" s="1"/>
      <c r="T14" s="1"/>
    </row>
    <row r="15" spans="1:20" ht="19.5" customHeight="1">
      <c r="A15" s="58"/>
      <c r="B15" s="1">
        <v>10</v>
      </c>
      <c r="C15" s="2" t="s">
        <v>108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1"/>
      <c r="J15" s="1"/>
      <c r="L15" s="1">
        <v>36</v>
      </c>
      <c r="M15" s="11"/>
      <c r="N15" s="11"/>
      <c r="O15" s="1"/>
      <c r="P15" s="1"/>
      <c r="Q15" s="1"/>
      <c r="R15" s="1"/>
      <c r="S15" s="1"/>
      <c r="T15" s="1"/>
    </row>
    <row r="16" spans="1:20" ht="19.5" customHeight="1">
      <c r="A16" s="58"/>
      <c r="B16" s="1">
        <v>11</v>
      </c>
      <c r="C16" s="15" t="s">
        <v>152</v>
      </c>
      <c r="D16" s="1">
        <f t="shared" si="0"/>
        <v>88</v>
      </c>
      <c r="E16" s="1">
        <f t="shared" si="1"/>
        <v>60</v>
      </c>
      <c r="F16" s="1">
        <v>20</v>
      </c>
      <c r="G16" s="12">
        <v>8</v>
      </c>
      <c r="H16" s="1"/>
      <c r="I16" s="1" t="s">
        <v>15</v>
      </c>
      <c r="J16" s="11"/>
      <c r="K16" s="11"/>
      <c r="M16" s="1">
        <v>20</v>
      </c>
      <c r="N16" s="1"/>
      <c r="O16" s="12"/>
      <c r="P16" s="12"/>
      <c r="Q16" s="13"/>
      <c r="R16" s="13"/>
      <c r="S16" s="1"/>
      <c r="T16" s="1"/>
    </row>
    <row r="17" spans="1:20" ht="19.5" customHeight="1">
      <c r="A17" s="58"/>
      <c r="B17" s="1">
        <v>12</v>
      </c>
      <c r="C17" s="2" t="s">
        <v>113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"/>
      <c r="J17" s="1"/>
      <c r="K17" s="1"/>
      <c r="L17" s="1"/>
      <c r="M17" s="1">
        <v>36</v>
      </c>
      <c r="N17" s="11"/>
      <c r="O17" s="1"/>
      <c r="P17" s="11"/>
      <c r="Q17" s="1"/>
      <c r="R17" s="1"/>
      <c r="S17" s="1"/>
      <c r="T17" s="1"/>
    </row>
    <row r="18" spans="1:20" ht="19.5" customHeight="1">
      <c r="A18" s="58"/>
      <c r="B18" s="1">
        <v>13</v>
      </c>
      <c r="C18" s="2" t="s">
        <v>126</v>
      </c>
      <c r="D18" s="1">
        <f t="shared" si="0"/>
        <v>144</v>
      </c>
      <c r="E18" s="1">
        <f t="shared" si="1"/>
        <v>108</v>
      </c>
      <c r="F18" s="1">
        <v>36</v>
      </c>
      <c r="G18" s="1"/>
      <c r="H18" s="1" t="s">
        <v>15</v>
      </c>
      <c r="I18" s="1"/>
      <c r="J18" s="1"/>
      <c r="K18" s="11"/>
      <c r="L18" s="19"/>
      <c r="M18" s="11"/>
      <c r="N18" s="1">
        <v>36</v>
      </c>
      <c r="O18" s="11"/>
      <c r="P18" s="1"/>
      <c r="Q18" s="1"/>
      <c r="R18" s="1"/>
      <c r="S18" s="1"/>
      <c r="T18" s="1" t="s">
        <v>607</v>
      </c>
    </row>
    <row r="19" spans="1:20" ht="19.5" customHeight="1">
      <c r="A19" s="58"/>
      <c r="B19" s="1">
        <v>14</v>
      </c>
      <c r="C19" s="2" t="s">
        <v>531</v>
      </c>
      <c r="D19" s="1">
        <f t="shared" si="0"/>
        <v>112</v>
      </c>
      <c r="E19" s="1">
        <f t="shared" si="1"/>
        <v>84</v>
      </c>
      <c r="F19" s="1">
        <v>28</v>
      </c>
      <c r="G19" s="38"/>
      <c r="H19" s="11"/>
      <c r="I19" s="1" t="s">
        <v>15</v>
      </c>
      <c r="J19" s="1"/>
      <c r="K19" s="1"/>
      <c r="L19" s="11"/>
      <c r="M19" s="19"/>
      <c r="N19" s="11"/>
      <c r="O19" s="1">
        <v>28</v>
      </c>
      <c r="Q19" s="11"/>
      <c r="R19" s="1"/>
      <c r="S19" s="1"/>
      <c r="T19" s="1"/>
    </row>
    <row r="20" spans="1:20" ht="19.5" customHeight="1">
      <c r="A20" s="58"/>
      <c r="B20" s="1">
        <v>15</v>
      </c>
      <c r="C20" s="2" t="s">
        <v>532</v>
      </c>
      <c r="D20" s="1">
        <f t="shared" si="0"/>
        <v>128</v>
      </c>
      <c r="E20" s="1">
        <f t="shared" si="1"/>
        <v>90</v>
      </c>
      <c r="F20" s="1">
        <v>30</v>
      </c>
      <c r="G20" s="1">
        <v>8</v>
      </c>
      <c r="H20" s="1" t="s">
        <v>15</v>
      </c>
      <c r="I20" s="1"/>
      <c r="J20" s="1"/>
      <c r="K20" s="1"/>
      <c r="L20" s="1"/>
      <c r="M20" s="1"/>
      <c r="N20" s="1">
        <v>30</v>
      </c>
      <c r="O20" s="1"/>
      <c r="P20" s="11"/>
      <c r="Q20" s="1"/>
      <c r="R20" s="1"/>
      <c r="S20" s="1"/>
      <c r="T20" s="1"/>
    </row>
    <row r="21" spans="1:20" ht="19.5" customHeight="1">
      <c r="A21" s="58"/>
      <c r="B21" s="1">
        <v>16</v>
      </c>
      <c r="C21" s="21" t="s">
        <v>533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"/>
      <c r="K21" s="1"/>
      <c r="L21" s="11"/>
      <c r="M21" s="11"/>
      <c r="N21" s="1"/>
      <c r="O21" s="1">
        <v>36</v>
      </c>
      <c r="P21" s="11"/>
      <c r="Q21" s="1"/>
      <c r="R21" s="1"/>
      <c r="S21" s="1"/>
      <c r="T21" s="1"/>
    </row>
    <row r="22" spans="1:20" ht="19.5" customHeight="1">
      <c r="A22" s="58"/>
      <c r="B22" s="1">
        <v>17</v>
      </c>
      <c r="C22" s="2" t="s">
        <v>534</v>
      </c>
      <c r="D22" s="1">
        <f t="shared" si="0"/>
        <v>144</v>
      </c>
      <c r="E22" s="1">
        <f t="shared" si="1"/>
        <v>108</v>
      </c>
      <c r="F22" s="1">
        <v>36</v>
      </c>
      <c r="G22" s="1"/>
      <c r="H22" s="1" t="s">
        <v>15</v>
      </c>
      <c r="I22" s="1"/>
      <c r="J22" s="1"/>
      <c r="K22" s="1"/>
      <c r="L22" s="1"/>
      <c r="M22" s="1"/>
      <c r="N22" s="1">
        <v>36</v>
      </c>
      <c r="O22" s="1"/>
      <c r="P22" s="11"/>
      <c r="Q22" s="11"/>
      <c r="R22" s="1"/>
      <c r="S22" s="1"/>
      <c r="T22" s="1"/>
    </row>
    <row r="23" spans="1:20" ht="19.5" customHeight="1">
      <c r="A23" s="58"/>
      <c r="B23" s="1">
        <v>18</v>
      </c>
      <c r="C23" s="2" t="s">
        <v>535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1"/>
      <c r="I23" s="1" t="s">
        <v>15</v>
      </c>
      <c r="J23" s="1"/>
      <c r="K23" s="1"/>
      <c r="L23" s="1"/>
      <c r="M23" s="1"/>
      <c r="N23" s="1"/>
      <c r="O23" s="1"/>
      <c r="P23" s="11"/>
      <c r="Q23" s="11"/>
      <c r="R23" s="1">
        <v>28</v>
      </c>
      <c r="S23" s="1"/>
      <c r="T23" s="1"/>
    </row>
    <row r="24" spans="1:20" ht="19.5" customHeight="1">
      <c r="A24" s="58"/>
      <c r="B24" s="1">
        <v>19</v>
      </c>
      <c r="C24" s="2" t="s">
        <v>536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1"/>
      <c r="I24" s="1" t="s">
        <v>15</v>
      </c>
      <c r="J24" s="19"/>
      <c r="K24" s="1"/>
      <c r="L24" s="1"/>
      <c r="M24" s="11"/>
      <c r="N24" s="1"/>
      <c r="O24" s="1">
        <v>32</v>
      </c>
      <c r="P24" s="11"/>
      <c r="Q24" s="11"/>
      <c r="R24" s="1"/>
      <c r="S24" s="1"/>
      <c r="T24" s="1"/>
    </row>
    <row r="25" spans="1:20" ht="19.5" customHeight="1">
      <c r="A25" s="58"/>
      <c r="B25" s="1">
        <v>20</v>
      </c>
      <c r="C25" s="2" t="s">
        <v>219</v>
      </c>
      <c r="D25" s="1">
        <f t="shared" si="0"/>
        <v>144</v>
      </c>
      <c r="E25" s="1">
        <f t="shared" si="1"/>
        <v>108</v>
      </c>
      <c r="F25" s="1">
        <v>36</v>
      </c>
      <c r="G25" s="1"/>
      <c r="H25" s="1" t="s">
        <v>15</v>
      </c>
      <c r="I25" s="1"/>
      <c r="J25" s="1"/>
      <c r="K25" s="11"/>
      <c r="L25" s="1">
        <v>36</v>
      </c>
      <c r="M25" s="1"/>
      <c r="N25" s="1"/>
      <c r="O25" s="1"/>
      <c r="P25" s="1"/>
      <c r="Q25" s="1"/>
      <c r="R25" s="1"/>
      <c r="S25" s="1"/>
      <c r="T25" s="1"/>
    </row>
    <row r="26" spans="1:20" ht="19.5" customHeight="1">
      <c r="A26" s="58" t="s">
        <v>33</v>
      </c>
      <c r="B26" s="1">
        <v>21</v>
      </c>
      <c r="C26" s="2" t="s">
        <v>238</v>
      </c>
      <c r="D26" s="1">
        <f t="shared" si="0"/>
        <v>128</v>
      </c>
      <c r="E26" s="1">
        <f t="shared" si="1"/>
        <v>96</v>
      </c>
      <c r="F26" s="1">
        <v>32</v>
      </c>
      <c r="G26" s="1"/>
      <c r="H26" s="1" t="s">
        <v>15</v>
      </c>
      <c r="I26" s="1"/>
      <c r="J26" s="1"/>
      <c r="K26" s="1"/>
      <c r="L26" s="1"/>
      <c r="M26" s="1"/>
      <c r="N26" s="1"/>
      <c r="O26" s="1"/>
      <c r="P26" s="1">
        <v>32</v>
      </c>
      <c r="Q26" s="1"/>
      <c r="R26" s="11"/>
      <c r="S26" s="1"/>
      <c r="T26" s="1"/>
    </row>
    <row r="27" spans="1:20" ht="19.5" customHeight="1">
      <c r="A27" s="58"/>
      <c r="B27" s="1">
        <v>22</v>
      </c>
      <c r="C27" s="4" t="s">
        <v>537</v>
      </c>
      <c r="D27" s="1">
        <f t="shared" si="0"/>
        <v>112</v>
      </c>
      <c r="E27" s="1">
        <f t="shared" si="1"/>
        <v>84</v>
      </c>
      <c r="F27" s="1">
        <v>28</v>
      </c>
      <c r="G27" s="1"/>
      <c r="H27" s="1" t="s">
        <v>15</v>
      </c>
      <c r="I27" s="1"/>
      <c r="J27" s="1"/>
      <c r="K27" s="11"/>
      <c r="L27" s="11"/>
      <c r="M27" s="1"/>
      <c r="N27" s="1"/>
      <c r="O27" s="1"/>
      <c r="P27" s="11"/>
      <c r="Q27" s="1">
        <v>28</v>
      </c>
      <c r="R27" s="1"/>
      <c r="S27" s="11"/>
      <c r="T27" s="1"/>
    </row>
    <row r="28" spans="1:20" ht="19.5" customHeight="1">
      <c r="A28" s="58"/>
      <c r="B28" s="1">
        <v>23</v>
      </c>
      <c r="C28" s="2" t="s">
        <v>105</v>
      </c>
      <c r="D28" s="1">
        <f t="shared" si="0"/>
        <v>112</v>
      </c>
      <c r="E28" s="1">
        <f t="shared" si="1"/>
        <v>84</v>
      </c>
      <c r="F28" s="1">
        <v>28</v>
      </c>
      <c r="G28" s="1"/>
      <c r="H28" s="11"/>
      <c r="I28" s="1" t="s">
        <v>15</v>
      </c>
      <c r="J28" s="1"/>
      <c r="K28" s="1"/>
      <c r="L28" s="1"/>
      <c r="M28" s="1"/>
      <c r="N28" s="1"/>
      <c r="O28" s="1">
        <v>28</v>
      </c>
      <c r="P28" s="1"/>
      <c r="Q28" s="1"/>
      <c r="R28" s="1"/>
      <c r="S28" s="1"/>
      <c r="T28" s="1"/>
    </row>
    <row r="29" spans="1:20" ht="19.5" customHeight="1">
      <c r="A29" s="58"/>
      <c r="B29" s="1">
        <v>24</v>
      </c>
      <c r="C29" s="2" t="s">
        <v>538</v>
      </c>
      <c r="D29" s="1">
        <f t="shared" si="0"/>
        <v>112</v>
      </c>
      <c r="E29" s="1">
        <f t="shared" si="1"/>
        <v>84</v>
      </c>
      <c r="F29" s="1">
        <v>28</v>
      </c>
      <c r="G29" s="1"/>
      <c r="H29" s="1" t="s">
        <v>15</v>
      </c>
      <c r="I29" s="1"/>
      <c r="J29" s="1"/>
      <c r="K29" s="1"/>
      <c r="L29" s="19"/>
      <c r="M29" s="1"/>
      <c r="N29" s="1"/>
      <c r="O29" s="1"/>
      <c r="P29" s="1">
        <v>28</v>
      </c>
      <c r="Q29" s="11"/>
      <c r="R29" s="1"/>
      <c r="S29" s="1"/>
      <c r="T29" s="1"/>
    </row>
    <row r="30" spans="1:20" ht="19.5" customHeight="1">
      <c r="A30" s="58"/>
      <c r="B30" s="1">
        <v>25</v>
      </c>
      <c r="C30" s="2" t="s">
        <v>539</v>
      </c>
      <c r="D30" s="1">
        <f t="shared" si="0"/>
        <v>120</v>
      </c>
      <c r="E30" s="1">
        <f t="shared" si="1"/>
        <v>90</v>
      </c>
      <c r="F30" s="1">
        <v>30</v>
      </c>
      <c r="G30" s="1"/>
      <c r="H30" s="1" t="s">
        <v>15</v>
      </c>
      <c r="I30" s="1"/>
      <c r="J30" s="1"/>
      <c r="K30" s="1"/>
      <c r="L30" s="1"/>
      <c r="M30" s="1"/>
      <c r="N30" s="1"/>
      <c r="O30" s="1"/>
      <c r="P30" s="1"/>
      <c r="Q30" s="1">
        <v>30</v>
      </c>
      <c r="R30" s="1"/>
      <c r="S30" s="1"/>
      <c r="T30" s="1"/>
    </row>
    <row r="31" spans="1:20" ht="19.5" customHeight="1">
      <c r="A31" s="58"/>
      <c r="B31" s="1">
        <v>26</v>
      </c>
      <c r="C31" s="2" t="s">
        <v>540</v>
      </c>
      <c r="D31" s="1">
        <f t="shared" si="0"/>
        <v>112</v>
      </c>
      <c r="E31" s="1">
        <f t="shared" si="1"/>
        <v>84</v>
      </c>
      <c r="F31" s="1">
        <v>28</v>
      </c>
      <c r="G31" s="1"/>
      <c r="H31" s="1" t="s">
        <v>15</v>
      </c>
      <c r="I31" s="1"/>
      <c r="J31" s="1"/>
      <c r="K31" s="1"/>
      <c r="L31" s="1"/>
      <c r="M31" s="1"/>
      <c r="N31" s="1"/>
      <c r="O31" s="1"/>
      <c r="P31" s="1"/>
      <c r="Q31" s="1"/>
      <c r="R31" s="1">
        <v>28</v>
      </c>
      <c r="S31" s="1"/>
      <c r="T31" s="1"/>
    </row>
    <row r="32" spans="1:20" ht="19.5" customHeight="1">
      <c r="A32" s="58"/>
      <c r="B32" s="1">
        <v>27</v>
      </c>
      <c r="C32" s="2" t="s">
        <v>541</v>
      </c>
      <c r="D32" s="1">
        <f t="shared" si="0"/>
        <v>136</v>
      </c>
      <c r="E32" s="1">
        <f t="shared" si="1"/>
        <v>102</v>
      </c>
      <c r="F32" s="1">
        <v>34</v>
      </c>
      <c r="G32" s="1"/>
      <c r="H32" s="1" t="s">
        <v>15</v>
      </c>
      <c r="I32" s="1"/>
      <c r="J32" s="1"/>
      <c r="K32" s="1"/>
      <c r="L32" s="1"/>
      <c r="M32" s="1"/>
      <c r="N32" s="1"/>
      <c r="O32" s="11"/>
      <c r="P32" s="1"/>
      <c r="Q32" s="1"/>
      <c r="R32" s="1">
        <v>34</v>
      </c>
      <c r="S32" s="1"/>
      <c r="T32" s="1"/>
    </row>
    <row r="33" spans="1:20" ht="19.5" customHeight="1">
      <c r="A33" s="58"/>
      <c r="B33" s="1">
        <v>28</v>
      </c>
      <c r="C33" s="2" t="s">
        <v>542</v>
      </c>
      <c r="D33" s="1">
        <f t="shared" si="0"/>
        <v>112</v>
      </c>
      <c r="E33" s="1">
        <f t="shared" si="1"/>
        <v>84</v>
      </c>
      <c r="F33" s="1">
        <v>28</v>
      </c>
      <c r="G33" s="1"/>
      <c r="H33" s="1" t="s">
        <v>15</v>
      </c>
      <c r="I33" s="1"/>
      <c r="J33" s="1"/>
      <c r="K33" s="1"/>
      <c r="L33" s="1"/>
      <c r="M33" s="1"/>
      <c r="N33" s="1"/>
      <c r="O33" s="11"/>
      <c r="P33" s="11"/>
      <c r="Q33" s="1">
        <v>28</v>
      </c>
      <c r="R33" s="1"/>
      <c r="S33" s="1"/>
      <c r="T33" s="1"/>
    </row>
    <row r="34" spans="1:20" ht="19.5" customHeight="1">
      <c r="A34" s="58" t="s">
        <v>41</v>
      </c>
      <c r="B34" s="1"/>
      <c r="C34" s="2" t="s">
        <v>299</v>
      </c>
      <c r="D34" s="1" t="s">
        <v>178</v>
      </c>
      <c r="E34" s="13"/>
      <c r="F34" s="11"/>
      <c r="G34" s="13"/>
      <c r="H34" s="13"/>
      <c r="I34" s="13"/>
      <c r="J34" s="1"/>
      <c r="K34" s="1"/>
      <c r="L34" s="1"/>
      <c r="M34" s="1"/>
      <c r="N34" s="1"/>
      <c r="O34" s="1"/>
      <c r="P34" s="1"/>
      <c r="Q34" s="1"/>
      <c r="R34" s="1"/>
      <c r="S34" s="1" t="s">
        <v>178</v>
      </c>
      <c r="T34" s="1"/>
    </row>
    <row r="35" spans="1:20" ht="19.5" customHeight="1">
      <c r="A35" s="58"/>
      <c r="B35" s="1"/>
      <c r="C35" s="2" t="s">
        <v>191</v>
      </c>
      <c r="D35" s="1" t="s">
        <v>43</v>
      </c>
      <c r="E35" s="13"/>
      <c r="F35" s="11"/>
      <c r="G35" s="13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19.5" customHeight="1">
      <c r="A36" s="58"/>
      <c r="B36" s="59" t="s">
        <v>44</v>
      </c>
      <c r="C36" s="59"/>
      <c r="D36" s="1">
        <f>SUM(D3:D33)</f>
        <v>4248</v>
      </c>
      <c r="E36" s="1">
        <f>SUM(E3:E35)</f>
        <v>3150</v>
      </c>
      <c r="F36" s="2">
        <f>SUM(F3:F33)</f>
        <v>1050</v>
      </c>
      <c r="G36" s="1">
        <f>SUM(G3:G35)</f>
        <v>48</v>
      </c>
      <c r="H36" s="1"/>
      <c r="I36" s="1"/>
      <c r="J36" s="1">
        <f>SUM(J6:J33)</f>
        <v>128</v>
      </c>
      <c r="K36" s="1">
        <f>SUM(K6:K33)</f>
        <v>112</v>
      </c>
      <c r="L36" s="1">
        <f>SUM(L6:L33)</f>
        <v>144</v>
      </c>
      <c r="M36" s="1">
        <f>SUM(M6:M33)</f>
        <v>128</v>
      </c>
      <c r="N36" s="1">
        <f>SUM(N6:N34)</f>
        <v>134</v>
      </c>
      <c r="O36" s="1">
        <f>SUM(O6:O33)</f>
        <v>124</v>
      </c>
      <c r="P36" s="1">
        <f>SUM(P6:P33)</f>
        <v>88</v>
      </c>
      <c r="Q36" s="1">
        <f>SUM(Q6:Q33)</f>
        <v>102</v>
      </c>
      <c r="R36" s="1">
        <f>SUM(R6:R33)</f>
        <v>90</v>
      </c>
      <c r="S36" s="1" t="s">
        <v>181</v>
      </c>
      <c r="T36" s="1"/>
    </row>
    <row r="37" spans="1:20" ht="19.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A37:T37"/>
    <mergeCell ref="A1:T1"/>
    <mergeCell ref="A2:A5"/>
    <mergeCell ref="B2:B5"/>
    <mergeCell ref="C2:C5"/>
    <mergeCell ref="D2:G2"/>
    <mergeCell ref="H2:I3"/>
    <mergeCell ref="J2:S4"/>
    <mergeCell ref="T2:T5"/>
    <mergeCell ref="I4:I5"/>
    <mergeCell ref="E3:G3"/>
    <mergeCell ref="A6:A11"/>
    <mergeCell ref="E4:E5"/>
    <mergeCell ref="F4:F5"/>
    <mergeCell ref="G4:G5"/>
    <mergeCell ref="D3:D5"/>
    <mergeCell ref="A34:A36"/>
    <mergeCell ref="B36:C36"/>
    <mergeCell ref="H4:H5"/>
    <mergeCell ref="A12:A25"/>
    <mergeCell ref="A26:A33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4">
      <selection activeCell="U30" sqref="U30"/>
    </sheetView>
  </sheetViews>
  <sheetFormatPr defaultColWidth="9.00390625" defaultRowHeight="14.25"/>
  <cols>
    <col min="1" max="1" width="2.875" style="0" customWidth="1"/>
    <col min="2" max="2" width="2.625" style="0" customWidth="1"/>
    <col min="3" max="3" width="18.50390625" style="0" customWidth="1"/>
    <col min="4" max="7" width="4.125" style="0" customWidth="1"/>
    <col min="8" max="8" width="3.25390625" style="0" customWidth="1"/>
    <col min="9" max="9" width="3.125" style="0" customWidth="1"/>
    <col min="10" max="18" width="3.375" style="6" customWidth="1"/>
    <col min="19" max="19" width="4.00390625" style="6" customWidth="1"/>
    <col min="20" max="20" width="4.625" style="0" customWidth="1"/>
  </cols>
  <sheetData>
    <row r="1" spans="1:20" ht="27" customHeight="1">
      <c r="A1" s="60" t="s">
        <v>389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9.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9.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9.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9.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20.2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20.2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1.7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606</v>
      </c>
    </row>
    <row r="9" spans="1:20" ht="20.2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0" ht="20.2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0.2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0.25" customHeight="1">
      <c r="A12" s="58" t="s">
        <v>17</v>
      </c>
      <c r="B12" s="1">
        <v>7</v>
      </c>
      <c r="C12" s="2" t="s">
        <v>235</v>
      </c>
      <c r="D12" s="1">
        <f aca="true" t="shared" si="2" ref="D12:D32">E12+F12+G12</f>
        <v>144</v>
      </c>
      <c r="E12" s="1">
        <f aca="true" t="shared" si="3" ref="E12:E32">F12*3</f>
        <v>108</v>
      </c>
      <c r="F12" s="1">
        <v>36</v>
      </c>
      <c r="G12" s="1"/>
      <c r="H12" s="1" t="s">
        <v>15</v>
      </c>
      <c r="I12" s="1"/>
      <c r="J12" s="1"/>
      <c r="K12" s="1"/>
      <c r="L12" s="1"/>
      <c r="M12" s="1"/>
      <c r="N12" s="1">
        <v>36</v>
      </c>
      <c r="O12" s="1"/>
      <c r="P12" s="1"/>
      <c r="Q12" s="1"/>
      <c r="R12" s="1"/>
      <c r="S12" s="1"/>
      <c r="T12" s="1"/>
    </row>
    <row r="13" spans="1:20" ht="20.25" customHeight="1">
      <c r="A13" s="58"/>
      <c r="B13" s="1">
        <v>8</v>
      </c>
      <c r="C13" s="15" t="s">
        <v>152</v>
      </c>
      <c r="D13" s="1">
        <f t="shared" si="2"/>
        <v>88</v>
      </c>
      <c r="E13" s="1">
        <f t="shared" si="3"/>
        <v>60</v>
      </c>
      <c r="F13" s="12">
        <v>20</v>
      </c>
      <c r="G13" s="12">
        <v>8</v>
      </c>
      <c r="H13" s="1"/>
      <c r="I13" s="1" t="s">
        <v>15</v>
      </c>
      <c r="J13" s="11"/>
      <c r="K13" s="11"/>
      <c r="L13" s="19"/>
      <c r="M13" s="19"/>
      <c r="N13" s="1">
        <v>20</v>
      </c>
      <c r="O13" s="12"/>
      <c r="P13" s="12"/>
      <c r="Q13" s="13"/>
      <c r="R13" s="13"/>
      <c r="S13" s="1"/>
      <c r="T13" s="1"/>
    </row>
    <row r="14" spans="1:20" ht="20.25" customHeight="1">
      <c r="A14" s="58"/>
      <c r="B14" s="1">
        <v>9</v>
      </c>
      <c r="C14" s="2" t="s">
        <v>221</v>
      </c>
      <c r="D14" s="1">
        <f t="shared" si="2"/>
        <v>144</v>
      </c>
      <c r="E14" s="1">
        <f t="shared" si="3"/>
        <v>108</v>
      </c>
      <c r="F14" s="1">
        <v>36</v>
      </c>
      <c r="G14" s="1"/>
      <c r="H14" s="1" t="s">
        <v>15</v>
      </c>
      <c r="I14" s="1"/>
      <c r="J14" s="1">
        <v>36</v>
      </c>
      <c r="K14" s="1"/>
      <c r="L14" s="19"/>
      <c r="M14" s="19"/>
      <c r="N14" s="1"/>
      <c r="O14" s="1"/>
      <c r="P14" s="1"/>
      <c r="Q14" s="1"/>
      <c r="R14" s="1"/>
      <c r="S14" s="1"/>
      <c r="T14" s="1"/>
    </row>
    <row r="15" spans="1:20" ht="20.25" customHeight="1">
      <c r="A15" s="58"/>
      <c r="B15" s="1">
        <v>10</v>
      </c>
      <c r="C15" s="2" t="s">
        <v>111</v>
      </c>
      <c r="D15" s="1">
        <f t="shared" si="2"/>
        <v>128</v>
      </c>
      <c r="E15" s="1">
        <f t="shared" si="3"/>
        <v>90</v>
      </c>
      <c r="F15" s="1">
        <v>30</v>
      </c>
      <c r="G15" s="1">
        <v>8</v>
      </c>
      <c r="H15" s="1" t="s">
        <v>15</v>
      </c>
      <c r="I15" s="1"/>
      <c r="J15" s="19"/>
      <c r="K15" s="1"/>
      <c r="L15" s="1">
        <v>30</v>
      </c>
      <c r="M15" s="1"/>
      <c r="N15" s="1"/>
      <c r="O15" s="11"/>
      <c r="P15" s="1"/>
      <c r="Q15" s="1"/>
      <c r="R15" s="1"/>
      <c r="S15" s="1"/>
      <c r="T15" s="1"/>
    </row>
    <row r="16" spans="1:20" ht="20.25" customHeight="1">
      <c r="A16" s="58"/>
      <c r="B16" s="1">
        <v>11</v>
      </c>
      <c r="C16" s="2" t="s">
        <v>222</v>
      </c>
      <c r="D16" s="1">
        <f t="shared" si="2"/>
        <v>128</v>
      </c>
      <c r="E16" s="1">
        <f t="shared" si="3"/>
        <v>90</v>
      </c>
      <c r="F16" s="1">
        <v>30</v>
      </c>
      <c r="G16" s="1">
        <v>8</v>
      </c>
      <c r="H16" s="1" t="s">
        <v>15</v>
      </c>
      <c r="I16" s="1"/>
      <c r="J16" s="1"/>
      <c r="K16" s="19"/>
      <c r="L16" s="1">
        <v>30</v>
      </c>
      <c r="M16" s="1"/>
      <c r="N16" s="1"/>
      <c r="O16" s="11"/>
      <c r="P16" s="1"/>
      <c r="Q16" s="1"/>
      <c r="R16" s="1"/>
      <c r="S16" s="1"/>
      <c r="T16" s="1"/>
    </row>
    <row r="17" spans="1:20" ht="20.25" customHeight="1">
      <c r="A17" s="58"/>
      <c r="B17" s="1">
        <v>12</v>
      </c>
      <c r="C17" s="2" t="s">
        <v>112</v>
      </c>
      <c r="D17" s="1">
        <f t="shared" si="2"/>
        <v>128</v>
      </c>
      <c r="E17" s="1">
        <f t="shared" si="3"/>
        <v>90</v>
      </c>
      <c r="F17" s="1">
        <v>30</v>
      </c>
      <c r="G17" s="1">
        <v>8</v>
      </c>
      <c r="H17" s="1" t="s">
        <v>15</v>
      </c>
      <c r="I17" s="1"/>
      <c r="J17" s="19"/>
      <c r="K17" s="1"/>
      <c r="L17" s="19"/>
      <c r="M17" s="1">
        <v>30</v>
      </c>
      <c r="N17" s="19"/>
      <c r="O17" s="19"/>
      <c r="P17" s="1"/>
      <c r="Q17" s="1"/>
      <c r="R17" s="1"/>
      <c r="S17" s="1"/>
      <c r="T17" s="1"/>
    </row>
    <row r="18" spans="1:20" ht="20.25" customHeight="1">
      <c r="A18" s="58"/>
      <c r="B18" s="1">
        <v>13</v>
      </c>
      <c r="C18" s="2" t="s">
        <v>223</v>
      </c>
      <c r="D18" s="1">
        <f t="shared" si="2"/>
        <v>128</v>
      </c>
      <c r="E18" s="1">
        <f t="shared" si="3"/>
        <v>90</v>
      </c>
      <c r="F18" s="1">
        <v>30</v>
      </c>
      <c r="G18" s="1">
        <v>8</v>
      </c>
      <c r="H18" s="1" t="s">
        <v>15</v>
      </c>
      <c r="I18" s="1"/>
      <c r="J18" s="19"/>
      <c r="K18" s="1"/>
      <c r="L18" s="1"/>
      <c r="M18" s="19"/>
      <c r="N18" s="1">
        <v>30</v>
      </c>
      <c r="O18" s="1"/>
      <c r="P18" s="1"/>
      <c r="Q18" s="1"/>
      <c r="R18" s="1"/>
      <c r="S18" s="1"/>
      <c r="T18" s="1"/>
    </row>
    <row r="19" spans="1:20" ht="20.25" customHeight="1">
      <c r="A19" s="58"/>
      <c r="B19" s="1">
        <v>14</v>
      </c>
      <c r="C19" s="2" t="s">
        <v>285</v>
      </c>
      <c r="D19" s="1">
        <f t="shared" si="2"/>
        <v>128</v>
      </c>
      <c r="E19" s="1">
        <f t="shared" si="3"/>
        <v>96</v>
      </c>
      <c r="F19" s="1">
        <v>32</v>
      </c>
      <c r="G19" s="1"/>
      <c r="H19" s="11"/>
      <c r="I19" s="1" t="s">
        <v>15</v>
      </c>
      <c r="J19" s="19"/>
      <c r="K19" s="1"/>
      <c r="L19" s="1"/>
      <c r="M19" s="11"/>
      <c r="N19" s="1"/>
      <c r="O19" s="1">
        <v>32</v>
      </c>
      <c r="P19" s="11"/>
      <c r="Q19" s="11"/>
      <c r="R19" s="1"/>
      <c r="S19" s="1"/>
      <c r="T19" s="1"/>
    </row>
    <row r="20" spans="1:20" ht="20.25" customHeight="1">
      <c r="A20" s="58"/>
      <c r="B20" s="1">
        <v>15</v>
      </c>
      <c r="C20" s="2" t="s">
        <v>224</v>
      </c>
      <c r="D20" s="1">
        <f t="shared" si="2"/>
        <v>128</v>
      </c>
      <c r="E20" s="1">
        <f t="shared" si="3"/>
        <v>96</v>
      </c>
      <c r="F20" s="1">
        <v>32</v>
      </c>
      <c r="G20" s="1"/>
      <c r="H20" s="1" t="s">
        <v>15</v>
      </c>
      <c r="I20" s="1"/>
      <c r="J20" s="1"/>
      <c r="K20" s="11"/>
      <c r="L20" s="19"/>
      <c r="M20" s="11"/>
      <c r="N20" s="1"/>
      <c r="O20" s="1">
        <v>32</v>
      </c>
      <c r="P20" s="19"/>
      <c r="Q20" s="1"/>
      <c r="R20" s="1"/>
      <c r="S20" s="1"/>
      <c r="T20" s="1"/>
    </row>
    <row r="21" spans="1:20" ht="20.25" customHeight="1">
      <c r="A21" s="58"/>
      <c r="B21" s="1">
        <v>16</v>
      </c>
      <c r="C21" s="2" t="s">
        <v>226</v>
      </c>
      <c r="D21" s="1">
        <f t="shared" si="2"/>
        <v>144</v>
      </c>
      <c r="E21" s="1">
        <f t="shared" si="3"/>
        <v>108</v>
      </c>
      <c r="F21" s="1">
        <v>36</v>
      </c>
      <c r="G21" s="1"/>
      <c r="H21" s="1" t="s">
        <v>15</v>
      </c>
      <c r="I21" s="1"/>
      <c r="J21" s="19"/>
      <c r="K21" s="19"/>
      <c r="L21" s="19"/>
      <c r="M21" s="1">
        <v>36</v>
      </c>
      <c r="N21" s="1"/>
      <c r="O21" s="1"/>
      <c r="P21" s="1"/>
      <c r="Q21" s="1"/>
      <c r="R21" s="1"/>
      <c r="S21" s="1"/>
      <c r="T21" s="1" t="s">
        <v>607</v>
      </c>
    </row>
    <row r="22" spans="1:20" ht="20.25" customHeight="1">
      <c r="A22" s="58"/>
      <c r="B22" s="1">
        <v>17</v>
      </c>
      <c r="C22" s="2" t="s">
        <v>225</v>
      </c>
      <c r="D22" s="1">
        <f t="shared" si="2"/>
        <v>136</v>
      </c>
      <c r="E22" s="1">
        <f t="shared" si="3"/>
        <v>102</v>
      </c>
      <c r="F22" s="1">
        <v>34</v>
      </c>
      <c r="G22" s="1"/>
      <c r="H22" s="1" t="s">
        <v>15</v>
      </c>
      <c r="I22" s="1"/>
      <c r="J22" s="1"/>
      <c r="K22" s="1"/>
      <c r="L22" s="19"/>
      <c r="M22" s="11"/>
      <c r="N22" s="1"/>
      <c r="O22" s="1">
        <v>34</v>
      </c>
      <c r="P22" s="1"/>
      <c r="Q22" s="1"/>
      <c r="R22" s="1"/>
      <c r="S22" s="1"/>
      <c r="T22" s="1"/>
    </row>
    <row r="23" spans="1:20" ht="20.25" customHeight="1">
      <c r="A23" s="58"/>
      <c r="B23" s="1">
        <v>18</v>
      </c>
      <c r="C23" s="2" t="s">
        <v>227</v>
      </c>
      <c r="D23" s="1">
        <f t="shared" si="2"/>
        <v>112</v>
      </c>
      <c r="E23" s="1">
        <f t="shared" si="3"/>
        <v>84</v>
      </c>
      <c r="F23" s="38">
        <v>28</v>
      </c>
      <c r="G23" s="38"/>
      <c r="H23" s="11"/>
      <c r="I23" s="1" t="s">
        <v>15</v>
      </c>
      <c r="J23" s="1"/>
      <c r="K23" s="1"/>
      <c r="L23" s="19"/>
      <c r="M23" s="19"/>
      <c r="N23" s="1"/>
      <c r="O23" s="19"/>
      <c r="P23" s="19"/>
      <c r="Q23" s="19"/>
      <c r="R23" s="1">
        <v>28</v>
      </c>
      <c r="S23" s="1"/>
      <c r="T23" s="1"/>
    </row>
    <row r="24" spans="1:20" ht="20.25" customHeight="1">
      <c r="A24" s="58"/>
      <c r="B24" s="1">
        <v>19</v>
      </c>
      <c r="C24" s="28" t="s">
        <v>233</v>
      </c>
      <c r="D24" s="1">
        <f t="shared" si="2"/>
        <v>136</v>
      </c>
      <c r="E24" s="1">
        <f t="shared" si="3"/>
        <v>102</v>
      </c>
      <c r="F24" s="1">
        <v>34</v>
      </c>
      <c r="G24" s="1"/>
      <c r="H24" s="1"/>
      <c r="I24" s="1" t="s">
        <v>15</v>
      </c>
      <c r="J24" s="1"/>
      <c r="K24" s="11"/>
      <c r="L24" s="19"/>
      <c r="M24" s="11"/>
      <c r="N24" s="19"/>
      <c r="O24" s="1">
        <v>34</v>
      </c>
      <c r="P24" s="11"/>
      <c r="Q24" s="1"/>
      <c r="R24" s="1"/>
      <c r="S24" s="1"/>
      <c r="T24" s="1"/>
    </row>
    <row r="25" spans="1:20" ht="20.25" customHeight="1">
      <c r="A25" s="58" t="s">
        <v>33</v>
      </c>
      <c r="B25" s="1">
        <v>20</v>
      </c>
      <c r="C25" s="21" t="s">
        <v>237</v>
      </c>
      <c r="D25" s="1">
        <f t="shared" si="2"/>
        <v>112</v>
      </c>
      <c r="E25" s="1">
        <f t="shared" si="3"/>
        <v>84</v>
      </c>
      <c r="F25" s="1">
        <v>28</v>
      </c>
      <c r="G25" s="1"/>
      <c r="H25" s="1" t="s">
        <v>15</v>
      </c>
      <c r="I25" s="1"/>
      <c r="J25" s="1"/>
      <c r="K25" s="1"/>
      <c r="L25" s="1"/>
      <c r="M25" s="1"/>
      <c r="N25" s="1"/>
      <c r="O25" s="1"/>
      <c r="P25" s="1">
        <v>28</v>
      </c>
      <c r="Q25" s="19"/>
      <c r="R25" s="1"/>
      <c r="S25" s="1"/>
      <c r="T25" s="1"/>
    </row>
    <row r="26" spans="1:22" ht="20.25" customHeight="1">
      <c r="A26" s="58"/>
      <c r="B26" s="1">
        <v>21</v>
      </c>
      <c r="C26" s="2" t="s">
        <v>228</v>
      </c>
      <c r="D26" s="1">
        <f t="shared" si="2"/>
        <v>128</v>
      </c>
      <c r="E26" s="1">
        <f t="shared" si="3"/>
        <v>96</v>
      </c>
      <c r="F26" s="1">
        <v>32</v>
      </c>
      <c r="G26" s="1"/>
      <c r="H26" s="1" t="s">
        <v>15</v>
      </c>
      <c r="I26" s="1"/>
      <c r="J26" s="1"/>
      <c r="K26" s="1"/>
      <c r="L26" s="11"/>
      <c r="M26" s="11"/>
      <c r="N26" s="1"/>
      <c r="O26" s="1"/>
      <c r="P26" s="1">
        <v>32</v>
      </c>
      <c r="Q26" s="1"/>
      <c r="R26" s="1"/>
      <c r="S26" s="1"/>
      <c r="T26" s="1"/>
      <c r="V26" s="29"/>
    </row>
    <row r="27" spans="1:22" ht="20.25" customHeight="1">
      <c r="A27" s="58"/>
      <c r="B27" s="1">
        <v>22</v>
      </c>
      <c r="C27" s="2" t="s">
        <v>229</v>
      </c>
      <c r="D27" s="1">
        <f t="shared" si="2"/>
        <v>128</v>
      </c>
      <c r="E27" s="1">
        <f t="shared" si="3"/>
        <v>96</v>
      </c>
      <c r="F27" s="1">
        <v>32</v>
      </c>
      <c r="G27" s="1"/>
      <c r="H27" s="1" t="s">
        <v>15</v>
      </c>
      <c r="I27" s="1"/>
      <c r="J27" s="1"/>
      <c r="K27" s="11"/>
      <c r="L27" s="1"/>
      <c r="M27" s="11"/>
      <c r="N27" s="1"/>
      <c r="O27" s="1"/>
      <c r="P27" s="19"/>
      <c r="Q27" s="1">
        <v>32</v>
      </c>
      <c r="R27" s="19"/>
      <c r="S27" s="1"/>
      <c r="T27" s="1"/>
      <c r="V27" s="3"/>
    </row>
    <row r="28" spans="1:22" ht="20.25" customHeight="1">
      <c r="A28" s="58"/>
      <c r="B28" s="1">
        <v>23</v>
      </c>
      <c r="C28" s="2" t="s">
        <v>230</v>
      </c>
      <c r="D28" s="1">
        <f t="shared" si="2"/>
        <v>128</v>
      </c>
      <c r="E28" s="1">
        <f t="shared" si="3"/>
        <v>96</v>
      </c>
      <c r="F28" s="1">
        <v>32</v>
      </c>
      <c r="G28" s="1"/>
      <c r="H28" s="1" t="s">
        <v>15</v>
      </c>
      <c r="I28" s="1"/>
      <c r="J28" s="1"/>
      <c r="K28" s="11"/>
      <c r="L28" s="11"/>
      <c r="M28" s="1"/>
      <c r="N28" s="1"/>
      <c r="O28" s="1"/>
      <c r="P28" s="1">
        <v>32</v>
      </c>
      <c r="Q28" s="1"/>
      <c r="R28" s="19"/>
      <c r="S28" s="1"/>
      <c r="T28" s="1"/>
      <c r="V28" s="29"/>
    </row>
    <row r="29" spans="1:22" ht="20.25" customHeight="1">
      <c r="A29" s="58"/>
      <c r="B29" s="1">
        <v>24</v>
      </c>
      <c r="C29" s="2" t="s">
        <v>231</v>
      </c>
      <c r="D29" s="1">
        <f t="shared" si="2"/>
        <v>128</v>
      </c>
      <c r="E29" s="1">
        <f t="shared" si="3"/>
        <v>96</v>
      </c>
      <c r="F29" s="1">
        <v>32</v>
      </c>
      <c r="G29" s="1"/>
      <c r="H29" s="11"/>
      <c r="I29" s="1" t="s">
        <v>15</v>
      </c>
      <c r="J29" s="11"/>
      <c r="K29" s="1"/>
      <c r="L29" s="1"/>
      <c r="M29" s="1"/>
      <c r="N29" s="1"/>
      <c r="O29" s="1"/>
      <c r="P29" s="1"/>
      <c r="Q29" s="1">
        <v>32</v>
      </c>
      <c r="R29" s="1"/>
      <c r="S29" s="1"/>
      <c r="T29" s="1"/>
      <c r="V29" s="3"/>
    </row>
    <row r="30" spans="1:20" ht="20.25" customHeight="1">
      <c r="A30" s="58"/>
      <c r="B30" s="1">
        <v>25</v>
      </c>
      <c r="C30" s="2" t="s">
        <v>232</v>
      </c>
      <c r="D30" s="1">
        <f t="shared" si="2"/>
        <v>128</v>
      </c>
      <c r="E30" s="1">
        <f t="shared" si="3"/>
        <v>96</v>
      </c>
      <c r="F30" s="1">
        <v>32</v>
      </c>
      <c r="G30" s="1"/>
      <c r="H30" s="1" t="s">
        <v>15</v>
      </c>
      <c r="I30" s="1"/>
      <c r="J30" s="1"/>
      <c r="K30" s="11"/>
      <c r="L30" s="11"/>
      <c r="M30" s="1"/>
      <c r="N30" s="1"/>
      <c r="O30" s="1"/>
      <c r="P30" s="19"/>
      <c r="Q30" s="1"/>
      <c r="R30" s="1">
        <v>32</v>
      </c>
      <c r="S30" s="1"/>
      <c r="T30" s="1"/>
    </row>
    <row r="31" spans="1:20" ht="20.25" customHeight="1">
      <c r="A31" s="58"/>
      <c r="B31" s="1">
        <v>26</v>
      </c>
      <c r="C31" s="28" t="s">
        <v>234</v>
      </c>
      <c r="D31" s="1">
        <f t="shared" si="2"/>
        <v>112</v>
      </c>
      <c r="E31" s="1">
        <f t="shared" si="3"/>
        <v>84</v>
      </c>
      <c r="F31" s="1">
        <v>28</v>
      </c>
      <c r="G31" s="1"/>
      <c r="H31" s="1" t="s">
        <v>15</v>
      </c>
      <c r="I31" s="1"/>
      <c r="J31" s="1"/>
      <c r="K31" s="1"/>
      <c r="L31" s="1"/>
      <c r="M31" s="19"/>
      <c r="N31" s="1"/>
      <c r="O31" s="1"/>
      <c r="P31" s="11"/>
      <c r="Q31" s="1">
        <v>28</v>
      </c>
      <c r="R31" s="1"/>
      <c r="S31" s="1"/>
      <c r="T31" s="1"/>
    </row>
    <row r="32" spans="1:20" ht="20.25" customHeight="1">
      <c r="A32" s="58"/>
      <c r="B32" s="1">
        <v>27</v>
      </c>
      <c r="C32" s="21" t="s">
        <v>236</v>
      </c>
      <c r="D32" s="1">
        <f t="shared" si="2"/>
        <v>128</v>
      </c>
      <c r="E32" s="1">
        <f t="shared" si="3"/>
        <v>96</v>
      </c>
      <c r="F32" s="1">
        <v>32</v>
      </c>
      <c r="G32" s="1"/>
      <c r="H32" s="1"/>
      <c r="I32" s="1" t="s">
        <v>15</v>
      </c>
      <c r="J32" s="1"/>
      <c r="K32" s="1"/>
      <c r="L32" s="1"/>
      <c r="M32" s="1"/>
      <c r="N32" s="1"/>
      <c r="O32" s="19"/>
      <c r="P32" s="19"/>
      <c r="Q32" s="1"/>
      <c r="R32" s="1">
        <v>32</v>
      </c>
      <c r="S32" s="1"/>
      <c r="T32" s="1"/>
    </row>
    <row r="33" spans="1:20" ht="20.25" customHeight="1">
      <c r="A33" s="58" t="s">
        <v>41</v>
      </c>
      <c r="B33" s="1"/>
      <c r="C33" s="2" t="s">
        <v>193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 t="s">
        <v>178</v>
      </c>
      <c r="T33" s="1"/>
    </row>
    <row r="34" spans="1:20" ht="20.25" customHeight="1">
      <c r="A34" s="58"/>
      <c r="B34" s="1"/>
      <c r="C34" s="2" t="s">
        <v>191</v>
      </c>
      <c r="D34" s="13"/>
      <c r="E34" s="13"/>
      <c r="F34" s="13"/>
      <c r="G34" s="13"/>
      <c r="H34" s="13"/>
      <c r="I34" s="13"/>
      <c r="J34" s="1"/>
      <c r="K34" s="1"/>
      <c r="L34" s="1"/>
      <c r="M34" s="1"/>
      <c r="N34" s="1"/>
      <c r="O34" s="1"/>
      <c r="P34" s="1"/>
      <c r="Q34" s="1"/>
      <c r="R34" s="1"/>
      <c r="S34" s="1" t="s">
        <v>43</v>
      </c>
      <c r="T34" s="1"/>
    </row>
    <row r="35" spans="1:20" ht="20.25" customHeight="1">
      <c r="A35" s="58"/>
      <c r="B35" s="59" t="s">
        <v>44</v>
      </c>
      <c r="C35" s="59"/>
      <c r="D35" s="1">
        <f>SUM(D6:D32)</f>
        <v>4138</v>
      </c>
      <c r="E35" s="1">
        <f>SUM(E6:E34)</f>
        <v>3060</v>
      </c>
      <c r="F35" s="1">
        <f>SUM(F6:F32)</f>
        <v>1020</v>
      </c>
      <c r="G35" s="1">
        <f>SUM(G6:G34)</f>
        <v>58</v>
      </c>
      <c r="H35" s="1"/>
      <c r="I35" s="1"/>
      <c r="J35" s="1">
        <f aca="true" t="shared" si="4" ref="J35:R35">SUM(J6:J34)</f>
        <v>128</v>
      </c>
      <c r="K35" s="1">
        <f t="shared" si="4"/>
        <v>112</v>
      </c>
      <c r="L35" s="1">
        <f t="shared" si="4"/>
        <v>132</v>
      </c>
      <c r="M35" s="1">
        <f t="shared" si="4"/>
        <v>138</v>
      </c>
      <c r="N35" s="1">
        <f t="shared" si="4"/>
        <v>86</v>
      </c>
      <c r="O35" s="1">
        <f t="shared" si="4"/>
        <v>132</v>
      </c>
      <c r="P35" s="1">
        <f t="shared" si="4"/>
        <v>92</v>
      </c>
      <c r="Q35" s="1">
        <f t="shared" si="4"/>
        <v>108</v>
      </c>
      <c r="R35" s="1">
        <f t="shared" si="4"/>
        <v>92</v>
      </c>
      <c r="S35" s="1" t="s">
        <v>218</v>
      </c>
      <c r="T35" s="1"/>
    </row>
    <row r="36" spans="1:20" ht="20.25" customHeight="1">
      <c r="A36" s="57" t="s">
        <v>601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</sheetData>
  <mergeCells count="21">
    <mergeCell ref="A36:T36"/>
    <mergeCell ref="A1:T1"/>
    <mergeCell ref="A2:A5"/>
    <mergeCell ref="B2:B5"/>
    <mergeCell ref="C2:C5"/>
    <mergeCell ref="D2:G2"/>
    <mergeCell ref="H2:I3"/>
    <mergeCell ref="J2:S4"/>
    <mergeCell ref="T2:T5"/>
    <mergeCell ref="D3:D5"/>
    <mergeCell ref="E3:G3"/>
    <mergeCell ref="A12:A24"/>
    <mergeCell ref="A33:A35"/>
    <mergeCell ref="B35:C35"/>
    <mergeCell ref="I4:I5"/>
    <mergeCell ref="A6:A11"/>
    <mergeCell ref="A25:A32"/>
    <mergeCell ref="E4:E5"/>
    <mergeCell ref="F4:F5"/>
    <mergeCell ref="G4:G5"/>
    <mergeCell ref="H4:H5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4">
      <selection activeCell="C31" sqref="C31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50390625" style="0" customWidth="1"/>
    <col min="4" max="7" width="4.375" style="0" customWidth="1"/>
    <col min="8" max="9" width="3.00390625" style="0" customWidth="1"/>
    <col min="10" max="17" width="3.25390625" style="0" customWidth="1"/>
    <col min="18" max="18" width="3.375" style="0" customWidth="1"/>
    <col min="19" max="19" width="3.625" style="0" customWidth="1"/>
    <col min="20" max="20" width="4.875" style="0" customWidth="1"/>
  </cols>
  <sheetData>
    <row r="1" spans="1:20" ht="27.75" customHeight="1">
      <c r="A1" s="60" t="s">
        <v>572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7.2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4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7.2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7.2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7.2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398</v>
      </c>
      <c r="D6" s="1">
        <f aca="true" t="shared" si="0" ref="D6:D34">E6+F6+G6</f>
        <v>576</v>
      </c>
      <c r="E6" s="1">
        <f aca="true" t="shared" si="1" ref="E6:E34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3.2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8" ht="19.5" customHeight="1">
      <c r="A9" s="58"/>
      <c r="B9" s="1">
        <v>4</v>
      </c>
      <c r="C9" s="2" t="s">
        <v>399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9.5" customHeight="1">
      <c r="A12" s="58" t="s">
        <v>17</v>
      </c>
      <c r="B12" s="1">
        <v>7</v>
      </c>
      <c r="C12" s="15" t="s">
        <v>139</v>
      </c>
      <c r="D12" s="1">
        <f t="shared" si="0"/>
        <v>146</v>
      </c>
      <c r="E12" s="1">
        <f t="shared" si="1"/>
        <v>102</v>
      </c>
      <c r="F12" s="12">
        <v>34</v>
      </c>
      <c r="G12" s="12">
        <v>10</v>
      </c>
      <c r="H12" s="1" t="s">
        <v>15</v>
      </c>
      <c r="I12" s="34"/>
      <c r="J12" s="12">
        <v>34</v>
      </c>
      <c r="K12" s="12"/>
      <c r="L12" s="12"/>
      <c r="M12" s="12"/>
      <c r="N12" s="12"/>
      <c r="O12" s="12"/>
      <c r="P12" s="12"/>
      <c r="Q12" s="13"/>
      <c r="R12" s="13"/>
      <c r="S12" s="1"/>
      <c r="T12" s="1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9.5" customHeight="1">
      <c r="A13" s="58"/>
      <c r="B13" s="1">
        <v>8</v>
      </c>
      <c r="C13" s="15" t="s">
        <v>401</v>
      </c>
      <c r="D13" s="1">
        <f t="shared" si="0"/>
        <v>128</v>
      </c>
      <c r="E13" s="1">
        <f t="shared" si="1"/>
        <v>96</v>
      </c>
      <c r="F13" s="12">
        <v>32</v>
      </c>
      <c r="G13" s="12"/>
      <c r="H13" s="1" t="s">
        <v>15</v>
      </c>
      <c r="I13" s="1"/>
      <c r="J13" s="13"/>
      <c r="K13" s="12">
        <v>32</v>
      </c>
      <c r="L13" s="11"/>
      <c r="M13" s="12"/>
      <c r="N13" s="12"/>
      <c r="O13" s="12"/>
      <c r="P13" s="12"/>
      <c r="Q13" s="13"/>
      <c r="R13" s="13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19.5" customHeight="1">
      <c r="A14" s="58"/>
      <c r="B14" s="1">
        <v>9</v>
      </c>
      <c r="C14" s="15" t="s">
        <v>106</v>
      </c>
      <c r="D14" s="1">
        <f t="shared" si="0"/>
        <v>144</v>
      </c>
      <c r="E14" s="1">
        <f t="shared" si="1"/>
        <v>102</v>
      </c>
      <c r="F14" s="1">
        <v>34</v>
      </c>
      <c r="G14" s="1">
        <v>8</v>
      </c>
      <c r="H14" s="1" t="s">
        <v>15</v>
      </c>
      <c r="I14" s="34"/>
      <c r="J14" s="12"/>
      <c r="K14" s="12"/>
      <c r="L14" s="11"/>
      <c r="M14" s="12">
        <v>34</v>
      </c>
      <c r="N14" s="11"/>
      <c r="O14" s="12"/>
      <c r="P14" s="12"/>
      <c r="Q14" s="13"/>
      <c r="R14" s="1"/>
      <c r="S14" s="1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19.5" customHeight="1">
      <c r="A15" s="58"/>
      <c r="B15" s="1">
        <v>10</v>
      </c>
      <c r="C15" s="15" t="s">
        <v>136</v>
      </c>
      <c r="D15" s="1">
        <f t="shared" si="0"/>
        <v>128</v>
      </c>
      <c r="E15" s="1">
        <f t="shared" si="1"/>
        <v>96</v>
      </c>
      <c r="F15" s="12">
        <v>32</v>
      </c>
      <c r="G15" s="12"/>
      <c r="H15" s="1" t="s">
        <v>15</v>
      </c>
      <c r="I15" s="1"/>
      <c r="J15" s="13"/>
      <c r="K15" s="12"/>
      <c r="L15" s="12">
        <v>32</v>
      </c>
      <c r="M15" s="11"/>
      <c r="N15" s="12"/>
      <c r="O15" s="12"/>
      <c r="P15" s="12"/>
      <c r="Q15" s="13"/>
      <c r="R15" s="1"/>
      <c r="S15" s="1"/>
      <c r="T15" s="1" t="s">
        <v>607</v>
      </c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20" ht="19.5" customHeight="1">
      <c r="A16" s="58"/>
      <c r="B16" s="1">
        <v>11</v>
      </c>
      <c r="C16" s="15" t="s">
        <v>137</v>
      </c>
      <c r="D16" s="1">
        <f t="shared" si="0"/>
        <v>112</v>
      </c>
      <c r="E16" s="1">
        <f t="shared" si="1"/>
        <v>84</v>
      </c>
      <c r="F16" s="12">
        <v>28</v>
      </c>
      <c r="G16" s="12"/>
      <c r="H16" s="11"/>
      <c r="I16" s="1" t="s">
        <v>15</v>
      </c>
      <c r="J16" s="12"/>
      <c r="K16" s="12"/>
      <c r="M16" s="12"/>
      <c r="N16" s="13">
        <v>28</v>
      </c>
      <c r="O16" s="11"/>
      <c r="P16" s="12"/>
      <c r="Q16" s="12"/>
      <c r="R16" s="1"/>
      <c r="S16" s="1"/>
      <c r="T16" s="1"/>
    </row>
    <row r="17" spans="1:20" ht="19.5" customHeight="1">
      <c r="A17" s="58"/>
      <c r="B17" s="1">
        <v>12</v>
      </c>
      <c r="C17" s="15" t="s">
        <v>402</v>
      </c>
      <c r="D17" s="1">
        <f t="shared" si="0"/>
        <v>80</v>
      </c>
      <c r="E17" s="1">
        <f t="shared" si="1"/>
        <v>60</v>
      </c>
      <c r="F17" s="12">
        <v>20</v>
      </c>
      <c r="G17" s="12"/>
      <c r="H17" s="11"/>
      <c r="I17" s="1" t="s">
        <v>15</v>
      </c>
      <c r="J17" s="12"/>
      <c r="K17" s="12"/>
      <c r="L17" s="13">
        <v>20</v>
      </c>
      <c r="M17" s="11"/>
      <c r="N17" s="11"/>
      <c r="O17" s="13"/>
      <c r="P17" s="1"/>
      <c r="Q17" s="1"/>
      <c r="R17" s="1"/>
      <c r="S17" s="1"/>
      <c r="T17" s="1"/>
    </row>
    <row r="18" spans="1:20" ht="19.5" customHeight="1">
      <c r="A18" s="58"/>
      <c r="B18" s="1">
        <v>13</v>
      </c>
      <c r="C18" s="17" t="s">
        <v>403</v>
      </c>
      <c r="D18" s="1">
        <f t="shared" si="0"/>
        <v>136</v>
      </c>
      <c r="E18" s="1">
        <f t="shared" si="1"/>
        <v>96</v>
      </c>
      <c r="F18" s="12">
        <v>32</v>
      </c>
      <c r="G18" s="12">
        <v>8</v>
      </c>
      <c r="H18" s="1" t="s">
        <v>15</v>
      </c>
      <c r="I18" s="1"/>
      <c r="J18" s="13"/>
      <c r="K18" s="12"/>
      <c r="L18" s="11"/>
      <c r="M18" s="11"/>
      <c r="N18" s="12">
        <v>32</v>
      </c>
      <c r="P18" s="11"/>
      <c r="Q18" s="1"/>
      <c r="R18" s="1"/>
      <c r="S18" s="1"/>
      <c r="T18" s="1"/>
    </row>
    <row r="19" spans="1:20" ht="19.5" customHeight="1">
      <c r="A19" s="58"/>
      <c r="B19" s="1">
        <v>14</v>
      </c>
      <c r="C19" s="17" t="s">
        <v>404</v>
      </c>
      <c r="D19" s="1">
        <f t="shared" si="0"/>
        <v>136</v>
      </c>
      <c r="E19" s="1">
        <f t="shared" si="1"/>
        <v>96</v>
      </c>
      <c r="F19" s="12">
        <v>32</v>
      </c>
      <c r="G19" s="12">
        <v>8</v>
      </c>
      <c r="H19" s="1" t="s">
        <v>405</v>
      </c>
      <c r="I19" s="1"/>
      <c r="J19" s="13"/>
      <c r="K19" s="12"/>
      <c r="L19" s="11"/>
      <c r="M19" s="1"/>
      <c r="N19" s="11"/>
      <c r="O19" s="12">
        <v>32</v>
      </c>
      <c r="P19" s="11"/>
      <c r="Q19" s="1"/>
      <c r="R19" s="1"/>
      <c r="S19" s="1"/>
      <c r="T19" s="1"/>
    </row>
    <row r="20" spans="1:20" ht="19.5" customHeight="1">
      <c r="A20" s="58"/>
      <c r="B20" s="1">
        <v>15</v>
      </c>
      <c r="C20" s="15" t="s">
        <v>138</v>
      </c>
      <c r="D20" s="1">
        <f t="shared" si="0"/>
        <v>136</v>
      </c>
      <c r="E20" s="1">
        <f t="shared" si="1"/>
        <v>102</v>
      </c>
      <c r="F20" s="12">
        <v>34</v>
      </c>
      <c r="G20" s="12"/>
      <c r="H20" s="1" t="s">
        <v>15</v>
      </c>
      <c r="I20" s="34"/>
      <c r="J20" s="12"/>
      <c r="K20" s="12"/>
      <c r="L20" s="34"/>
      <c r="M20" s="11"/>
      <c r="N20" s="12">
        <v>34</v>
      </c>
      <c r="O20" s="11"/>
      <c r="P20" s="12"/>
      <c r="Q20" s="13"/>
      <c r="R20" s="13"/>
      <c r="S20" s="1"/>
      <c r="T20" s="1"/>
    </row>
    <row r="21" spans="1:20" ht="19.5" customHeight="1">
      <c r="A21" s="58"/>
      <c r="B21" s="1">
        <v>16</v>
      </c>
      <c r="C21" s="15" t="s">
        <v>406</v>
      </c>
      <c r="D21" s="1">
        <f t="shared" si="0"/>
        <v>112</v>
      </c>
      <c r="E21" s="1">
        <f t="shared" si="1"/>
        <v>84</v>
      </c>
      <c r="F21" s="12">
        <v>28</v>
      </c>
      <c r="G21" s="12"/>
      <c r="H21" s="1" t="s">
        <v>15</v>
      </c>
      <c r="I21" s="1"/>
      <c r="J21" s="1"/>
      <c r="K21" s="1"/>
      <c r="L21" s="1"/>
      <c r="M21" s="1"/>
      <c r="N21" s="1"/>
      <c r="O21" s="1">
        <v>28</v>
      </c>
      <c r="P21" s="11"/>
      <c r="Q21" s="1"/>
      <c r="R21" s="1"/>
      <c r="S21" s="1"/>
      <c r="T21" s="1"/>
    </row>
    <row r="22" spans="1:20" ht="19.5" customHeight="1">
      <c r="A22" s="58"/>
      <c r="B22" s="1">
        <v>17</v>
      </c>
      <c r="C22" s="17" t="s">
        <v>145</v>
      </c>
      <c r="D22" s="1">
        <f t="shared" si="0"/>
        <v>136</v>
      </c>
      <c r="E22" s="1">
        <f t="shared" si="1"/>
        <v>96</v>
      </c>
      <c r="F22" s="1">
        <v>32</v>
      </c>
      <c r="G22" s="1">
        <v>8</v>
      </c>
      <c r="H22" s="1" t="s">
        <v>15</v>
      </c>
      <c r="I22" s="16"/>
      <c r="J22" s="12"/>
      <c r="K22" s="12"/>
      <c r="L22" s="12"/>
      <c r="M22" s="11"/>
      <c r="N22" s="12">
        <v>32</v>
      </c>
      <c r="O22" s="12"/>
      <c r="P22" s="12"/>
      <c r="Q22" s="1"/>
      <c r="R22" s="1"/>
      <c r="S22" s="1"/>
      <c r="T22" s="1"/>
    </row>
    <row r="23" spans="1:20" ht="19.5" customHeight="1">
      <c r="A23" s="58"/>
      <c r="B23" s="1">
        <v>18</v>
      </c>
      <c r="C23" s="17" t="s">
        <v>407</v>
      </c>
      <c r="D23" s="1">
        <f t="shared" si="0"/>
        <v>134</v>
      </c>
      <c r="E23" s="1">
        <f t="shared" si="1"/>
        <v>96</v>
      </c>
      <c r="F23" s="1">
        <v>32</v>
      </c>
      <c r="G23" s="1">
        <v>6</v>
      </c>
      <c r="H23" s="1" t="s">
        <v>15</v>
      </c>
      <c r="I23" s="12"/>
      <c r="J23" s="12"/>
      <c r="K23" s="12"/>
      <c r="L23" s="12"/>
      <c r="M23" s="12">
        <v>32</v>
      </c>
      <c r="N23" s="11"/>
      <c r="O23" s="11"/>
      <c r="P23" s="12"/>
      <c r="Q23" s="1"/>
      <c r="R23" s="1"/>
      <c r="S23" s="1"/>
      <c r="T23" s="1"/>
    </row>
    <row r="24" spans="1:20" ht="19.5" customHeight="1">
      <c r="A24" s="58"/>
      <c r="B24" s="1">
        <v>19</v>
      </c>
      <c r="C24" s="15" t="s">
        <v>408</v>
      </c>
      <c r="D24" s="1">
        <f t="shared" si="0"/>
        <v>136</v>
      </c>
      <c r="E24" s="1">
        <f t="shared" si="1"/>
        <v>102</v>
      </c>
      <c r="F24" s="12">
        <v>34</v>
      </c>
      <c r="G24" s="12"/>
      <c r="H24" s="12" t="s">
        <v>15</v>
      </c>
      <c r="I24" s="11"/>
      <c r="J24" s="11"/>
      <c r="K24" s="11"/>
      <c r="L24" s="11"/>
      <c r="M24" s="11"/>
      <c r="N24" s="11"/>
      <c r="O24" s="12">
        <v>34</v>
      </c>
      <c r="P24" s="11"/>
      <c r="Q24" s="11"/>
      <c r="R24" s="11"/>
      <c r="S24" s="1"/>
      <c r="T24" s="1"/>
    </row>
    <row r="25" spans="1:20" ht="19.5" customHeight="1">
      <c r="A25" s="58"/>
      <c r="B25" s="1">
        <v>20</v>
      </c>
      <c r="C25" s="17" t="s">
        <v>400</v>
      </c>
      <c r="D25" s="1">
        <f t="shared" si="0"/>
        <v>136</v>
      </c>
      <c r="E25" s="1">
        <f t="shared" si="1"/>
        <v>96</v>
      </c>
      <c r="F25" s="1">
        <v>32</v>
      </c>
      <c r="G25" s="1">
        <v>8</v>
      </c>
      <c r="H25" s="1" t="s">
        <v>15</v>
      </c>
      <c r="I25" s="1"/>
      <c r="J25" s="12"/>
      <c r="K25" s="12"/>
      <c r="L25" s="12"/>
      <c r="M25" s="12"/>
      <c r="N25" s="12"/>
      <c r="O25" s="12"/>
      <c r="P25" s="12">
        <v>32</v>
      </c>
      <c r="Q25" s="11"/>
      <c r="R25" s="12"/>
      <c r="S25" s="1"/>
      <c r="T25" s="1"/>
    </row>
    <row r="26" spans="1:20" ht="19.5" customHeight="1">
      <c r="A26" s="58"/>
      <c r="B26" s="1">
        <v>21</v>
      </c>
      <c r="C26" s="15" t="s">
        <v>409</v>
      </c>
      <c r="D26" s="1">
        <f t="shared" si="0"/>
        <v>128</v>
      </c>
      <c r="E26" s="1">
        <f t="shared" si="1"/>
        <v>96</v>
      </c>
      <c r="F26" s="12">
        <v>32</v>
      </c>
      <c r="G26" s="12"/>
      <c r="H26" s="1" t="s">
        <v>15</v>
      </c>
      <c r="I26" s="1"/>
      <c r="J26" s="1"/>
      <c r="K26" s="1"/>
      <c r="L26" s="1"/>
      <c r="M26" s="1"/>
      <c r="N26" s="1"/>
      <c r="O26" s="1"/>
      <c r="P26" s="1">
        <v>32</v>
      </c>
      <c r="Q26" s="1"/>
      <c r="R26" s="11"/>
      <c r="S26" s="1"/>
      <c r="T26" s="1"/>
    </row>
    <row r="27" spans="1:20" ht="19.5" customHeight="1">
      <c r="A27" s="58"/>
      <c r="B27" s="1">
        <v>22</v>
      </c>
      <c r="C27" s="17" t="s">
        <v>147</v>
      </c>
      <c r="D27" s="1">
        <f t="shared" si="0"/>
        <v>136</v>
      </c>
      <c r="E27" s="1">
        <f t="shared" si="1"/>
        <v>96</v>
      </c>
      <c r="F27" s="1">
        <v>32</v>
      </c>
      <c r="G27" s="1">
        <v>8</v>
      </c>
      <c r="H27" s="1" t="s">
        <v>15</v>
      </c>
      <c r="I27" s="16"/>
      <c r="J27" s="12"/>
      <c r="K27" s="12"/>
      <c r="L27" s="12"/>
      <c r="M27" s="12"/>
      <c r="N27" s="12"/>
      <c r="O27" s="12">
        <v>32</v>
      </c>
      <c r="P27" s="11"/>
      <c r="Q27" s="11"/>
      <c r="R27" s="12"/>
      <c r="S27" s="1"/>
      <c r="T27" s="1"/>
    </row>
    <row r="28" spans="1:20" ht="19.5" customHeight="1">
      <c r="A28" s="58" t="s">
        <v>33</v>
      </c>
      <c r="B28" s="1">
        <v>23</v>
      </c>
      <c r="C28" s="15" t="s">
        <v>410</v>
      </c>
      <c r="D28" s="1">
        <f t="shared" si="0"/>
        <v>112</v>
      </c>
      <c r="E28" s="1">
        <f t="shared" si="1"/>
        <v>84</v>
      </c>
      <c r="F28" s="12">
        <v>28</v>
      </c>
      <c r="G28" s="12"/>
      <c r="H28" s="11"/>
      <c r="I28" s="1" t="s">
        <v>15</v>
      </c>
      <c r="J28" s="1"/>
      <c r="K28" s="1"/>
      <c r="L28" s="1"/>
      <c r="M28" s="1"/>
      <c r="N28" s="1"/>
      <c r="O28" s="11"/>
      <c r="P28" s="1">
        <v>28</v>
      </c>
      <c r="Q28" s="1"/>
      <c r="R28" s="11"/>
      <c r="S28" s="1"/>
      <c r="T28" s="1"/>
    </row>
    <row r="29" spans="1:20" ht="19.5" customHeight="1">
      <c r="A29" s="58"/>
      <c r="B29" s="1">
        <v>24</v>
      </c>
      <c r="C29" s="18" t="s">
        <v>411</v>
      </c>
      <c r="D29" s="1">
        <f t="shared" si="0"/>
        <v>112</v>
      </c>
      <c r="E29" s="1">
        <f t="shared" si="1"/>
        <v>84</v>
      </c>
      <c r="F29" s="12">
        <v>28</v>
      </c>
      <c r="G29" s="12"/>
      <c r="H29" s="12" t="s">
        <v>15</v>
      </c>
      <c r="I29" s="12"/>
      <c r="J29" s="12"/>
      <c r="K29" s="12"/>
      <c r="L29" s="12"/>
      <c r="M29" s="12"/>
      <c r="N29" s="12"/>
      <c r="O29" s="12"/>
      <c r="P29" s="12"/>
      <c r="Q29" s="11"/>
      <c r="R29" s="12">
        <v>28</v>
      </c>
      <c r="S29" s="1"/>
      <c r="T29" s="1"/>
    </row>
    <row r="30" spans="1:20" ht="19.5" customHeight="1">
      <c r="A30" s="58"/>
      <c r="B30" s="1">
        <v>25</v>
      </c>
      <c r="C30" s="18" t="s">
        <v>180</v>
      </c>
      <c r="D30" s="1">
        <f t="shared" si="0"/>
        <v>136</v>
      </c>
      <c r="E30" s="1">
        <f t="shared" si="1"/>
        <v>102</v>
      </c>
      <c r="F30" s="12">
        <v>34</v>
      </c>
      <c r="G30" s="12"/>
      <c r="H30" s="12" t="s">
        <v>15</v>
      </c>
      <c r="I30" s="12"/>
      <c r="J30" s="12"/>
      <c r="K30" s="12"/>
      <c r="L30" s="12"/>
      <c r="M30" s="12"/>
      <c r="N30" s="12" t="s">
        <v>141</v>
      </c>
      <c r="O30" s="12" t="s">
        <v>141</v>
      </c>
      <c r="P30" s="11"/>
      <c r="Q30" s="12">
        <v>34</v>
      </c>
      <c r="R30" s="12"/>
      <c r="S30" s="1"/>
      <c r="T30" s="1"/>
    </row>
    <row r="31" spans="1:20" s="20" customFormat="1" ht="19.5" customHeight="1">
      <c r="A31" s="58"/>
      <c r="B31" s="1">
        <v>26</v>
      </c>
      <c r="C31" s="18" t="s">
        <v>412</v>
      </c>
      <c r="D31" s="1">
        <f t="shared" si="0"/>
        <v>112</v>
      </c>
      <c r="E31" s="1">
        <f t="shared" si="1"/>
        <v>84</v>
      </c>
      <c r="F31" s="12">
        <v>28</v>
      </c>
      <c r="G31" s="12"/>
      <c r="H31" s="11"/>
      <c r="I31" s="12" t="s">
        <v>15</v>
      </c>
      <c r="J31" s="12"/>
      <c r="K31" s="12"/>
      <c r="L31" s="12"/>
      <c r="M31" s="12"/>
      <c r="N31" s="12"/>
      <c r="O31" s="12"/>
      <c r="P31" s="12"/>
      <c r="Q31" s="12">
        <v>28</v>
      </c>
      <c r="R31" s="1"/>
      <c r="S31" s="1"/>
      <c r="T31" s="1"/>
    </row>
    <row r="32" spans="1:20" s="20" customFormat="1" ht="19.5" customHeight="1">
      <c r="A32" s="58"/>
      <c r="B32" s="1">
        <v>27</v>
      </c>
      <c r="C32" s="18" t="s">
        <v>413</v>
      </c>
      <c r="D32" s="1">
        <f t="shared" si="0"/>
        <v>136</v>
      </c>
      <c r="E32" s="1">
        <f t="shared" si="1"/>
        <v>96</v>
      </c>
      <c r="F32" s="1">
        <v>32</v>
      </c>
      <c r="G32" s="1">
        <v>8</v>
      </c>
      <c r="H32" s="1" t="s">
        <v>15</v>
      </c>
      <c r="I32" s="12"/>
      <c r="J32" s="12"/>
      <c r="K32" s="12"/>
      <c r="L32" s="12"/>
      <c r="M32" s="12"/>
      <c r="N32" s="12"/>
      <c r="O32" s="12"/>
      <c r="P32" s="11"/>
      <c r="Q32" s="12">
        <v>32</v>
      </c>
      <c r="R32" s="12"/>
      <c r="S32" s="1"/>
      <c r="T32" s="1"/>
    </row>
    <row r="33" spans="1:20" s="20" customFormat="1" ht="19.5" customHeight="1">
      <c r="A33" s="58"/>
      <c r="B33" s="1">
        <v>28</v>
      </c>
      <c r="C33" s="18" t="s">
        <v>414</v>
      </c>
      <c r="D33" s="1">
        <f t="shared" si="0"/>
        <v>112</v>
      </c>
      <c r="E33" s="1">
        <f t="shared" si="1"/>
        <v>84</v>
      </c>
      <c r="F33" s="12">
        <v>28</v>
      </c>
      <c r="G33" s="12"/>
      <c r="H33" s="11"/>
      <c r="I33" s="12" t="s">
        <v>15</v>
      </c>
      <c r="J33" s="12"/>
      <c r="K33" s="12"/>
      <c r="L33" s="12"/>
      <c r="M33" s="12"/>
      <c r="N33" s="12"/>
      <c r="O33" s="12"/>
      <c r="P33" s="12"/>
      <c r="Q33" s="11"/>
      <c r="R33" s="12">
        <v>28</v>
      </c>
      <c r="S33" s="1"/>
      <c r="T33" s="1"/>
    </row>
    <row r="34" spans="1:20" ht="19.5" customHeight="1">
      <c r="A34" s="58"/>
      <c r="B34" s="1">
        <v>29</v>
      </c>
      <c r="C34" s="18" t="s">
        <v>415</v>
      </c>
      <c r="D34" s="1">
        <f t="shared" si="0"/>
        <v>112</v>
      </c>
      <c r="E34" s="1">
        <f t="shared" si="1"/>
        <v>84</v>
      </c>
      <c r="F34" s="12">
        <v>28</v>
      </c>
      <c r="G34" s="12"/>
      <c r="H34" s="11"/>
      <c r="I34" s="12" t="s">
        <v>15</v>
      </c>
      <c r="J34" s="12"/>
      <c r="K34" s="12"/>
      <c r="L34" s="12"/>
      <c r="M34" s="12"/>
      <c r="N34" s="12"/>
      <c r="O34" s="12"/>
      <c r="P34" s="12"/>
      <c r="Q34" s="11"/>
      <c r="R34" s="12">
        <v>28</v>
      </c>
      <c r="S34" s="11"/>
      <c r="T34" s="1"/>
    </row>
    <row r="35" spans="1:20" ht="19.5" customHeight="1">
      <c r="A35" s="58" t="s">
        <v>41</v>
      </c>
      <c r="B35" s="1"/>
      <c r="C35" s="4" t="s">
        <v>85</v>
      </c>
      <c r="D35" s="1" t="s">
        <v>178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178</v>
      </c>
      <c r="T35" s="1"/>
    </row>
    <row r="36" spans="1:20" ht="19.5" customHeight="1">
      <c r="A36" s="58"/>
      <c r="B36" s="1"/>
      <c r="C36" s="4" t="s">
        <v>191</v>
      </c>
      <c r="D36" s="1" t="s">
        <v>43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9.5" customHeight="1">
      <c r="A37" s="58"/>
      <c r="B37" s="59" t="s">
        <v>44</v>
      </c>
      <c r="C37" s="59"/>
      <c r="D37" s="1">
        <f>SUM(D3:D36)</f>
        <v>4370</v>
      </c>
      <c r="E37" s="1">
        <f>SUM(E3:E36)</f>
        <v>3210</v>
      </c>
      <c r="F37" s="1">
        <f>SUM(F3:F34)</f>
        <v>1070</v>
      </c>
      <c r="G37" s="1">
        <f>SUM(G3:G36)</f>
        <v>90</v>
      </c>
      <c r="H37" s="1"/>
      <c r="I37" s="1"/>
      <c r="J37" s="1">
        <f aca="true" t="shared" si="2" ref="J37:R37">SUM(J6:J34)</f>
        <v>126</v>
      </c>
      <c r="K37" s="1">
        <f t="shared" si="2"/>
        <v>144</v>
      </c>
      <c r="L37" s="1">
        <f t="shared" si="2"/>
        <v>124</v>
      </c>
      <c r="M37" s="1">
        <f t="shared" si="2"/>
        <v>138</v>
      </c>
      <c r="N37" s="1">
        <f t="shared" si="2"/>
        <v>126</v>
      </c>
      <c r="O37" s="1">
        <f t="shared" si="2"/>
        <v>126</v>
      </c>
      <c r="P37" s="1">
        <f t="shared" si="2"/>
        <v>92</v>
      </c>
      <c r="Q37" s="1">
        <f t="shared" si="2"/>
        <v>110</v>
      </c>
      <c r="R37" s="1">
        <f t="shared" si="2"/>
        <v>84</v>
      </c>
      <c r="S37" s="1" t="s">
        <v>181</v>
      </c>
      <c r="T37" s="1"/>
    </row>
    <row r="38" spans="1:20" ht="18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A38:T38"/>
    <mergeCell ref="A6:A11"/>
    <mergeCell ref="A35:A37"/>
    <mergeCell ref="B37:C37"/>
    <mergeCell ref="A12:A27"/>
    <mergeCell ref="A28:A34"/>
    <mergeCell ref="D2:G2"/>
    <mergeCell ref="B2:B5"/>
    <mergeCell ref="C2:C5"/>
    <mergeCell ref="E4:E5"/>
    <mergeCell ref="D3:D5"/>
    <mergeCell ref="A2:A5"/>
    <mergeCell ref="A1:T1"/>
    <mergeCell ref="T2:T5"/>
    <mergeCell ref="J2:S4"/>
    <mergeCell ref="E3:G3"/>
    <mergeCell ref="H2:I3"/>
    <mergeCell ref="H4:H5"/>
    <mergeCell ref="I4:I5"/>
    <mergeCell ref="F4:F5"/>
    <mergeCell ref="G4:G5"/>
  </mergeCells>
  <printOptions/>
  <pageMargins left="0.5511811023622047" right="0.5511811023622047" top="0.5511811023622047" bottom="0.551181102362204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selection activeCell="V13" sqref="V13"/>
    </sheetView>
  </sheetViews>
  <sheetFormatPr defaultColWidth="9.00390625" defaultRowHeight="14.25"/>
  <cols>
    <col min="1" max="1" width="2.75390625" style="0" customWidth="1"/>
    <col min="2" max="2" width="2.75390625" style="6" customWidth="1"/>
    <col min="3" max="3" width="18.75390625" style="27" customWidth="1"/>
    <col min="4" max="7" width="4.125" style="0" customWidth="1"/>
    <col min="8" max="9" width="2.75390625" style="0" customWidth="1"/>
    <col min="10" max="10" width="3.375" style="0" customWidth="1"/>
    <col min="11" max="18" width="3.25390625" style="0" customWidth="1"/>
    <col min="19" max="19" width="4.00390625" style="0" customWidth="1"/>
    <col min="20" max="20" width="5.625" style="0" customWidth="1"/>
  </cols>
  <sheetData>
    <row r="1" spans="1:20" ht="29.25" customHeight="1">
      <c r="A1" s="60" t="s">
        <v>548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9.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543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9.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9.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9.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.75" customHeight="1">
      <c r="A6" s="58" t="s">
        <v>14</v>
      </c>
      <c r="B6" s="1">
        <v>1</v>
      </c>
      <c r="C6" s="5" t="s">
        <v>544</v>
      </c>
      <c r="D6" s="1">
        <f aca="true" t="shared" si="0" ref="D6:D34">E6+F6+G6</f>
        <v>576</v>
      </c>
      <c r="E6" s="1">
        <f aca="true" t="shared" si="1" ref="E6:E34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8.7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3.25" customHeight="1">
      <c r="A8" s="58"/>
      <c r="B8" s="1">
        <v>3</v>
      </c>
      <c r="C8" s="33" t="s">
        <v>545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8" ht="18.75" customHeight="1">
      <c r="A9" s="58"/>
      <c r="B9" s="1">
        <v>4</v>
      </c>
      <c r="C9" s="2" t="s">
        <v>546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8.75" customHeight="1">
      <c r="A10" s="58"/>
      <c r="B10" s="1">
        <v>5</v>
      </c>
      <c r="C10" s="2" t="s">
        <v>379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58"/>
      <c r="B11" s="1">
        <v>6</v>
      </c>
      <c r="C11" s="2" t="s">
        <v>547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8.75" customHeight="1">
      <c r="A12" s="58" t="s">
        <v>17</v>
      </c>
      <c r="B12" s="1">
        <v>7</v>
      </c>
      <c r="C12" s="2" t="s">
        <v>549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1"/>
      <c r="L12" s="1"/>
      <c r="M12" s="1"/>
      <c r="N12" s="1"/>
      <c r="O12" s="1"/>
      <c r="P12" s="1"/>
      <c r="Q12" s="1"/>
      <c r="R12" s="1"/>
      <c r="S12" s="1"/>
      <c r="T12" s="1" t="s">
        <v>605</v>
      </c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8.75" customHeight="1">
      <c r="A13" s="58"/>
      <c r="B13" s="1">
        <v>8</v>
      </c>
      <c r="C13" s="2" t="s">
        <v>550</v>
      </c>
      <c r="D13" s="1">
        <f t="shared" si="0"/>
        <v>144</v>
      </c>
      <c r="E13" s="1">
        <f t="shared" si="1"/>
        <v>108</v>
      </c>
      <c r="F13" s="1">
        <v>36</v>
      </c>
      <c r="G13" s="1"/>
      <c r="H13" s="1" t="s">
        <v>15</v>
      </c>
      <c r="I13" s="1"/>
      <c r="J13" s="11"/>
      <c r="L13" s="1">
        <v>36</v>
      </c>
      <c r="M13" s="1"/>
      <c r="N13" s="1"/>
      <c r="O13" s="1"/>
      <c r="P13" s="1"/>
      <c r="Q13" s="1"/>
      <c r="R13" s="1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18.75" customHeight="1">
      <c r="A14" s="58"/>
      <c r="B14" s="1">
        <v>9</v>
      </c>
      <c r="C14" s="2" t="s">
        <v>551</v>
      </c>
      <c r="D14" s="1">
        <f t="shared" si="0"/>
        <v>128</v>
      </c>
      <c r="E14" s="1">
        <f t="shared" si="1"/>
        <v>96</v>
      </c>
      <c r="F14" s="1">
        <v>32</v>
      </c>
      <c r="G14" s="1"/>
      <c r="H14" s="11"/>
      <c r="I14" s="1" t="s">
        <v>15</v>
      </c>
      <c r="J14" s="1"/>
      <c r="K14" s="11"/>
      <c r="L14" s="1"/>
      <c r="N14" s="1">
        <v>32</v>
      </c>
      <c r="O14" s="1"/>
      <c r="P14" s="1"/>
      <c r="Q14" s="1"/>
      <c r="R14" s="1"/>
      <c r="S14" s="1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18.75" customHeight="1">
      <c r="A15" s="58"/>
      <c r="B15" s="1">
        <v>10</v>
      </c>
      <c r="C15" s="2" t="s">
        <v>552</v>
      </c>
      <c r="D15" s="1">
        <f t="shared" si="0"/>
        <v>128</v>
      </c>
      <c r="E15" s="1">
        <f t="shared" si="1"/>
        <v>96</v>
      </c>
      <c r="F15" s="1">
        <v>32</v>
      </c>
      <c r="G15" s="1"/>
      <c r="H15" s="1" t="s">
        <v>15</v>
      </c>
      <c r="I15" s="1"/>
      <c r="J15" s="11"/>
      <c r="K15" s="1"/>
      <c r="L15" s="11"/>
      <c r="M15" s="11"/>
      <c r="N15" s="1">
        <v>32</v>
      </c>
      <c r="O15" s="1"/>
      <c r="P15" s="1"/>
      <c r="Q15" s="1"/>
      <c r="R15" s="1"/>
      <c r="S15" s="1"/>
      <c r="T15" s="1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32" ht="18.75" customHeight="1">
      <c r="A16" s="58"/>
      <c r="B16" s="1">
        <v>11</v>
      </c>
      <c r="C16" s="2" t="s">
        <v>553</v>
      </c>
      <c r="D16" s="1">
        <f t="shared" si="0"/>
        <v>128</v>
      </c>
      <c r="E16" s="1">
        <f t="shared" si="1"/>
        <v>96</v>
      </c>
      <c r="F16" s="1">
        <v>32</v>
      </c>
      <c r="G16" s="1"/>
      <c r="H16" s="1" t="s">
        <v>15</v>
      </c>
      <c r="I16" s="1"/>
      <c r="J16" s="11"/>
      <c r="K16" s="11"/>
      <c r="L16" s="11"/>
      <c r="M16" s="1"/>
      <c r="N16" s="1">
        <v>32</v>
      </c>
      <c r="O16" s="1"/>
      <c r="P16" s="1"/>
      <c r="Q16" s="1"/>
      <c r="R16" s="1"/>
      <c r="S16" s="1"/>
      <c r="T16" s="1"/>
      <c r="U16" s="8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"/>
    </row>
    <row r="17" spans="1:32" ht="18.75" customHeight="1">
      <c r="A17" s="58"/>
      <c r="B17" s="1">
        <v>12</v>
      </c>
      <c r="C17" s="2" t="s">
        <v>554</v>
      </c>
      <c r="D17" s="1">
        <f t="shared" si="0"/>
        <v>128</v>
      </c>
      <c r="E17" s="1">
        <f t="shared" si="1"/>
        <v>96</v>
      </c>
      <c r="F17" s="1">
        <v>32</v>
      </c>
      <c r="G17" s="1"/>
      <c r="H17" s="1" t="s">
        <v>15</v>
      </c>
      <c r="I17" s="1"/>
      <c r="J17" s="1"/>
      <c r="K17" s="11"/>
      <c r="L17" s="1">
        <v>32</v>
      </c>
      <c r="M17" s="11"/>
      <c r="N17" s="1"/>
      <c r="O17" s="1"/>
      <c r="P17" s="1"/>
      <c r="Q17" s="11"/>
      <c r="R17" s="1"/>
      <c r="S17" s="1"/>
      <c r="T17" s="1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3"/>
    </row>
    <row r="18" spans="1:32" ht="18.75" customHeight="1">
      <c r="A18" s="58"/>
      <c r="B18" s="1">
        <v>13</v>
      </c>
      <c r="C18" s="2" t="s">
        <v>555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"/>
      <c r="J18" s="1"/>
      <c r="K18" s="11"/>
      <c r="M18" s="1">
        <v>32</v>
      </c>
      <c r="N18" s="1"/>
      <c r="O18" s="1"/>
      <c r="P18" s="1"/>
      <c r="Q18" s="1"/>
      <c r="R18" s="1"/>
      <c r="S18" s="1"/>
      <c r="T18" s="1"/>
      <c r="U18" s="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3"/>
    </row>
    <row r="19" spans="1:32" ht="18.75" customHeight="1">
      <c r="A19" s="58"/>
      <c r="B19" s="1">
        <v>14</v>
      </c>
      <c r="C19" s="2" t="s">
        <v>556</v>
      </c>
      <c r="D19" s="1">
        <f t="shared" si="0"/>
        <v>144</v>
      </c>
      <c r="E19" s="1">
        <f t="shared" si="1"/>
        <v>108</v>
      </c>
      <c r="F19" s="1">
        <v>36</v>
      </c>
      <c r="G19" s="1"/>
      <c r="H19" s="1" t="s">
        <v>15</v>
      </c>
      <c r="I19" s="11"/>
      <c r="J19" s="11"/>
      <c r="K19" s="1"/>
      <c r="L19" s="11"/>
      <c r="M19" s="1">
        <v>36</v>
      </c>
      <c r="N19" s="1"/>
      <c r="O19" s="1"/>
      <c r="P19" s="1"/>
      <c r="Q19" s="1"/>
      <c r="R19" s="1"/>
      <c r="S19" s="1"/>
      <c r="T19" s="1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3"/>
    </row>
    <row r="20" spans="1:32" ht="18.75" customHeight="1">
      <c r="A20" s="58"/>
      <c r="B20" s="1">
        <v>15</v>
      </c>
      <c r="C20" s="2" t="s">
        <v>557</v>
      </c>
      <c r="D20" s="1">
        <f t="shared" si="0"/>
        <v>144</v>
      </c>
      <c r="E20" s="1">
        <f t="shared" si="1"/>
        <v>108</v>
      </c>
      <c r="F20" s="1">
        <v>36</v>
      </c>
      <c r="G20" s="1"/>
      <c r="H20" s="1" t="s">
        <v>15</v>
      </c>
      <c r="I20" s="11"/>
      <c r="J20" s="1"/>
      <c r="K20" s="1"/>
      <c r="L20" s="11"/>
      <c r="M20" s="11"/>
      <c r="N20" s="1">
        <v>36</v>
      </c>
      <c r="O20" s="11"/>
      <c r="P20" s="1"/>
      <c r="Q20" s="1"/>
      <c r="R20" s="1"/>
      <c r="S20" s="1"/>
      <c r="T20" s="1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3"/>
    </row>
    <row r="21" spans="1:32" ht="18.75" customHeight="1">
      <c r="A21" s="58"/>
      <c r="B21" s="1">
        <v>16</v>
      </c>
      <c r="C21" s="2" t="s">
        <v>558</v>
      </c>
      <c r="D21" s="1">
        <f t="shared" si="0"/>
        <v>144</v>
      </c>
      <c r="E21" s="1">
        <f t="shared" si="1"/>
        <v>108</v>
      </c>
      <c r="F21" s="1">
        <v>36</v>
      </c>
      <c r="G21" s="1"/>
      <c r="H21" s="1" t="s">
        <v>15</v>
      </c>
      <c r="I21" s="1"/>
      <c r="J21" s="1"/>
      <c r="K21" s="1"/>
      <c r="L21" s="11"/>
      <c r="M21" s="1"/>
      <c r="N21" s="1"/>
      <c r="O21" s="1"/>
      <c r="P21" s="1">
        <v>36</v>
      </c>
      <c r="Q21" s="1"/>
      <c r="R21" s="1"/>
      <c r="S21" s="1"/>
      <c r="T21" s="1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3"/>
    </row>
    <row r="22" spans="1:32" ht="18.75" customHeight="1">
      <c r="A22" s="58"/>
      <c r="B22" s="1">
        <v>17</v>
      </c>
      <c r="C22" s="21" t="s">
        <v>559</v>
      </c>
      <c r="D22" s="1">
        <f t="shared" si="0"/>
        <v>80</v>
      </c>
      <c r="E22" s="1">
        <f t="shared" si="1"/>
        <v>60</v>
      </c>
      <c r="F22" s="1">
        <v>20</v>
      </c>
      <c r="G22" s="38"/>
      <c r="H22" s="11"/>
      <c r="I22" s="1" t="s">
        <v>15</v>
      </c>
      <c r="J22" s="1"/>
      <c r="K22" s="1"/>
      <c r="L22" s="1"/>
      <c r="M22" s="1"/>
      <c r="N22" s="11"/>
      <c r="O22" s="1"/>
      <c r="P22" s="1"/>
      <c r="Q22" s="11"/>
      <c r="R22" s="1">
        <v>20</v>
      </c>
      <c r="S22" s="1"/>
      <c r="T22" s="1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"/>
    </row>
    <row r="23" spans="1:32" ht="18.75" customHeight="1">
      <c r="A23" s="58"/>
      <c r="B23" s="1">
        <v>18</v>
      </c>
      <c r="C23" s="21" t="s">
        <v>560</v>
      </c>
      <c r="D23" s="1">
        <f t="shared" si="0"/>
        <v>112</v>
      </c>
      <c r="E23" s="1">
        <f t="shared" si="1"/>
        <v>84</v>
      </c>
      <c r="F23" s="1">
        <v>28</v>
      </c>
      <c r="G23" s="1"/>
      <c r="H23" s="11"/>
      <c r="I23" s="1" t="s">
        <v>15</v>
      </c>
      <c r="J23" s="1"/>
      <c r="K23" s="1"/>
      <c r="L23" s="11"/>
      <c r="M23" s="1"/>
      <c r="N23" s="1"/>
      <c r="O23" s="1"/>
      <c r="P23" s="1">
        <v>28</v>
      </c>
      <c r="Q23" s="1"/>
      <c r="R23" s="1"/>
      <c r="S23" s="1"/>
      <c r="T23" s="1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3"/>
    </row>
    <row r="24" spans="1:32" ht="18.75" customHeight="1">
      <c r="A24" s="58"/>
      <c r="B24" s="1">
        <v>19</v>
      </c>
      <c r="C24" s="21" t="s">
        <v>561</v>
      </c>
      <c r="D24" s="1">
        <f t="shared" si="0"/>
        <v>128</v>
      </c>
      <c r="E24" s="1">
        <f t="shared" si="1"/>
        <v>96</v>
      </c>
      <c r="F24" s="1">
        <v>32</v>
      </c>
      <c r="G24" s="1"/>
      <c r="H24" s="1" t="s">
        <v>15</v>
      </c>
      <c r="I24" s="1"/>
      <c r="J24" s="1"/>
      <c r="K24" s="1"/>
      <c r="L24" s="11"/>
      <c r="M24" s="1"/>
      <c r="N24" s="11"/>
      <c r="O24" s="1">
        <v>32</v>
      </c>
      <c r="P24" s="1"/>
      <c r="Q24" s="1"/>
      <c r="R24" s="1"/>
      <c r="S24" s="1"/>
      <c r="T24" s="1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"/>
    </row>
    <row r="25" spans="1:32" ht="18.75" customHeight="1">
      <c r="A25" s="58" t="s">
        <v>33</v>
      </c>
      <c r="B25" s="1">
        <v>20</v>
      </c>
      <c r="C25" s="21" t="s">
        <v>562</v>
      </c>
      <c r="D25" s="1">
        <f t="shared" si="0"/>
        <v>144</v>
      </c>
      <c r="E25" s="1">
        <f t="shared" si="1"/>
        <v>108</v>
      </c>
      <c r="F25" s="1">
        <v>36</v>
      </c>
      <c r="G25" s="1"/>
      <c r="H25" s="1" t="s">
        <v>15</v>
      </c>
      <c r="I25" s="1"/>
      <c r="J25" s="11"/>
      <c r="K25" s="1"/>
      <c r="L25" s="1"/>
      <c r="M25" s="11"/>
      <c r="N25" s="1"/>
      <c r="O25" s="1">
        <v>36</v>
      </c>
      <c r="P25" s="1"/>
      <c r="Q25" s="1"/>
      <c r="R25" s="1"/>
      <c r="S25" s="1"/>
      <c r="T25" s="1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"/>
    </row>
    <row r="26" spans="1:20" ht="18.75" customHeight="1">
      <c r="A26" s="58"/>
      <c r="B26" s="1">
        <v>21</v>
      </c>
      <c r="C26" s="21" t="s">
        <v>563</v>
      </c>
      <c r="D26" s="1">
        <f t="shared" si="0"/>
        <v>128</v>
      </c>
      <c r="E26" s="1">
        <f t="shared" si="1"/>
        <v>96</v>
      </c>
      <c r="F26" s="1">
        <v>32</v>
      </c>
      <c r="G26" s="1"/>
      <c r="H26" s="1" t="s">
        <v>15</v>
      </c>
      <c r="I26" s="1"/>
      <c r="J26" s="1"/>
      <c r="K26" s="1"/>
      <c r="L26" s="11"/>
      <c r="M26" s="11"/>
      <c r="N26" s="1"/>
      <c r="O26" s="1"/>
      <c r="P26" s="1">
        <v>32</v>
      </c>
      <c r="Q26" s="1"/>
      <c r="R26" s="1"/>
      <c r="S26" s="1"/>
      <c r="T26" s="1"/>
    </row>
    <row r="27" spans="1:20" ht="18.75" customHeight="1">
      <c r="A27" s="58"/>
      <c r="B27" s="1">
        <v>22</v>
      </c>
      <c r="C27" s="21" t="s">
        <v>564</v>
      </c>
      <c r="D27" s="1">
        <f t="shared" si="0"/>
        <v>128</v>
      </c>
      <c r="E27" s="1">
        <f t="shared" si="1"/>
        <v>96</v>
      </c>
      <c r="F27" s="1">
        <v>32</v>
      </c>
      <c r="G27" s="1"/>
      <c r="H27" s="1" t="s">
        <v>15</v>
      </c>
      <c r="I27" s="1"/>
      <c r="J27" s="1"/>
      <c r="K27" s="1"/>
      <c r="L27" s="1"/>
      <c r="M27" s="1"/>
      <c r="N27" s="1"/>
      <c r="O27" s="1">
        <v>32</v>
      </c>
      <c r="P27" s="1"/>
      <c r="Q27" s="1"/>
      <c r="R27" s="1"/>
      <c r="S27" s="1"/>
      <c r="T27" s="1"/>
    </row>
    <row r="28" spans="1:20" ht="18.75" customHeight="1">
      <c r="A28" s="58"/>
      <c r="B28" s="1">
        <v>23</v>
      </c>
      <c r="C28" s="21" t="s">
        <v>565</v>
      </c>
      <c r="D28" s="1">
        <f t="shared" si="0"/>
        <v>112</v>
      </c>
      <c r="E28" s="1">
        <f t="shared" si="1"/>
        <v>84</v>
      </c>
      <c r="F28" s="1">
        <v>28</v>
      </c>
      <c r="G28" s="38"/>
      <c r="H28" s="1" t="s">
        <v>15</v>
      </c>
      <c r="I28" s="11"/>
      <c r="J28" s="11"/>
      <c r="K28" s="11"/>
      <c r="L28" s="11"/>
      <c r="M28" s="11"/>
      <c r="N28" s="11"/>
      <c r="O28" s="1">
        <v>28</v>
      </c>
      <c r="P28" s="11"/>
      <c r="Q28" s="1"/>
      <c r="R28" s="1"/>
      <c r="S28" s="1"/>
      <c r="T28" s="1"/>
    </row>
    <row r="29" spans="1:20" ht="18.75" customHeight="1">
      <c r="A29" s="58"/>
      <c r="B29" s="1">
        <v>24</v>
      </c>
      <c r="C29" s="21" t="s">
        <v>566</v>
      </c>
      <c r="D29" s="1">
        <f t="shared" si="0"/>
        <v>128</v>
      </c>
      <c r="E29" s="1">
        <f t="shared" si="1"/>
        <v>96</v>
      </c>
      <c r="F29" s="1">
        <v>32</v>
      </c>
      <c r="G29" s="1"/>
      <c r="H29" s="1" t="s">
        <v>15</v>
      </c>
      <c r="I29" s="1"/>
      <c r="J29" s="1"/>
      <c r="K29" s="11"/>
      <c r="L29" s="11"/>
      <c r="M29" s="1"/>
      <c r="N29" s="1"/>
      <c r="O29" s="1"/>
      <c r="P29" s="11"/>
      <c r="Q29" s="11"/>
      <c r="R29" s="1">
        <v>32</v>
      </c>
      <c r="S29" s="1"/>
      <c r="T29" s="1"/>
    </row>
    <row r="30" spans="1:20" ht="18.75" customHeight="1">
      <c r="A30" s="58"/>
      <c r="B30" s="1">
        <v>25</v>
      </c>
      <c r="C30" s="21" t="s">
        <v>567</v>
      </c>
      <c r="D30" s="1">
        <f t="shared" si="0"/>
        <v>144</v>
      </c>
      <c r="E30" s="1">
        <f t="shared" si="1"/>
        <v>108</v>
      </c>
      <c r="F30" s="1">
        <v>36</v>
      </c>
      <c r="G30" s="1"/>
      <c r="H30" s="1" t="s">
        <v>15</v>
      </c>
      <c r="I30" s="11"/>
      <c r="J30" s="1"/>
      <c r="K30" s="1"/>
      <c r="L30" s="1"/>
      <c r="M30" s="11"/>
      <c r="N30" s="11"/>
      <c r="O30" s="11"/>
      <c r="P30" s="1">
        <v>36</v>
      </c>
      <c r="Q30" s="1"/>
      <c r="R30" s="1"/>
      <c r="S30" s="1"/>
      <c r="T30" s="1"/>
    </row>
    <row r="31" spans="1:20" ht="18.75" customHeight="1">
      <c r="A31" s="58"/>
      <c r="B31" s="1">
        <v>26</v>
      </c>
      <c r="C31" s="2" t="s">
        <v>568</v>
      </c>
      <c r="D31" s="1">
        <f t="shared" si="0"/>
        <v>120</v>
      </c>
      <c r="E31" s="1">
        <f t="shared" si="1"/>
        <v>90</v>
      </c>
      <c r="F31" s="1">
        <v>30</v>
      </c>
      <c r="G31" s="1"/>
      <c r="H31" s="11"/>
      <c r="I31" s="1" t="s">
        <v>15</v>
      </c>
      <c r="J31" s="1"/>
      <c r="K31" s="1"/>
      <c r="L31" s="1"/>
      <c r="M31" s="11"/>
      <c r="N31" s="11"/>
      <c r="O31" s="11"/>
      <c r="P31" s="1"/>
      <c r="Q31" s="1">
        <v>30</v>
      </c>
      <c r="R31" s="1"/>
      <c r="S31" s="1"/>
      <c r="T31" s="1"/>
    </row>
    <row r="32" spans="1:20" ht="18.75" customHeight="1">
      <c r="A32" s="58"/>
      <c r="B32" s="1">
        <v>27</v>
      </c>
      <c r="C32" s="2" t="s">
        <v>569</v>
      </c>
      <c r="D32" s="1">
        <f t="shared" si="0"/>
        <v>144</v>
      </c>
      <c r="E32" s="1">
        <f t="shared" si="1"/>
        <v>108</v>
      </c>
      <c r="F32" s="1">
        <v>36</v>
      </c>
      <c r="G32" s="1"/>
      <c r="H32" s="1" t="s">
        <v>15</v>
      </c>
      <c r="I32" s="1"/>
      <c r="J32" s="1"/>
      <c r="K32" s="1"/>
      <c r="L32" s="1"/>
      <c r="M32" s="1"/>
      <c r="N32" s="1"/>
      <c r="O32" s="1"/>
      <c r="P32" s="1"/>
      <c r="Q32" s="1">
        <v>36</v>
      </c>
      <c r="R32" s="11"/>
      <c r="S32" s="1"/>
      <c r="T32" s="1"/>
    </row>
    <row r="33" spans="1:20" ht="18.75" customHeight="1">
      <c r="A33" s="58"/>
      <c r="B33" s="1">
        <v>28</v>
      </c>
      <c r="C33" s="2" t="s">
        <v>570</v>
      </c>
      <c r="D33" s="1">
        <f t="shared" si="0"/>
        <v>136</v>
      </c>
      <c r="E33" s="1">
        <f t="shared" si="1"/>
        <v>102</v>
      </c>
      <c r="F33" s="1">
        <v>34</v>
      </c>
      <c r="G33" s="1"/>
      <c r="H33" s="1" t="s">
        <v>15</v>
      </c>
      <c r="I33" s="1"/>
      <c r="J33" s="1"/>
      <c r="K33" s="1"/>
      <c r="L33" s="1"/>
      <c r="M33" s="1"/>
      <c r="N33" s="1"/>
      <c r="O33" s="1"/>
      <c r="P33" s="1"/>
      <c r="Q33" s="1"/>
      <c r="R33" s="1">
        <v>34</v>
      </c>
      <c r="S33" s="1"/>
      <c r="T33" s="1"/>
    </row>
    <row r="34" spans="1:20" ht="18.75" customHeight="1">
      <c r="A34" s="58"/>
      <c r="B34" s="1">
        <v>29</v>
      </c>
      <c r="C34" s="21" t="s">
        <v>571</v>
      </c>
      <c r="D34" s="1">
        <f t="shared" si="0"/>
        <v>112</v>
      </c>
      <c r="E34" s="1">
        <f t="shared" si="1"/>
        <v>84</v>
      </c>
      <c r="F34" s="1">
        <v>28</v>
      </c>
      <c r="G34" s="1"/>
      <c r="H34" s="11"/>
      <c r="I34" s="1" t="s">
        <v>15</v>
      </c>
      <c r="J34" s="1"/>
      <c r="K34" s="1"/>
      <c r="L34" s="1"/>
      <c r="M34" s="1"/>
      <c r="N34" s="1"/>
      <c r="O34" s="11"/>
      <c r="P34" s="1"/>
      <c r="Q34" s="1">
        <v>28</v>
      </c>
      <c r="R34" s="1"/>
      <c r="S34" s="1"/>
      <c r="T34" s="1"/>
    </row>
    <row r="35" spans="1:20" ht="18.75" customHeight="1">
      <c r="A35" s="58" t="s">
        <v>41</v>
      </c>
      <c r="B35" s="1"/>
      <c r="C35" s="2" t="s">
        <v>208</v>
      </c>
      <c r="D35" s="1" t="s">
        <v>178</v>
      </c>
      <c r="E35" s="1"/>
      <c r="F35" s="11"/>
      <c r="G35" s="1"/>
      <c r="H35" s="1"/>
      <c r="I35" s="1"/>
      <c r="J35" s="1"/>
      <c r="K35" s="1"/>
      <c r="L35" s="1"/>
      <c r="M35" s="1"/>
      <c r="N35" s="11"/>
      <c r="O35" s="1"/>
      <c r="P35" s="1"/>
      <c r="Q35" s="1"/>
      <c r="R35" s="1"/>
      <c r="S35" s="1" t="s">
        <v>178</v>
      </c>
      <c r="T35" s="1"/>
    </row>
    <row r="36" spans="1:20" ht="18.75" customHeight="1">
      <c r="A36" s="58"/>
      <c r="B36" s="1"/>
      <c r="C36" s="2" t="s">
        <v>176</v>
      </c>
      <c r="D36" s="1" t="s">
        <v>43</v>
      </c>
      <c r="E36" s="1"/>
      <c r="F36" s="11"/>
      <c r="G36" s="1"/>
      <c r="H36" s="1"/>
      <c r="I36" s="1"/>
      <c r="J36" s="1"/>
      <c r="K36" s="1"/>
      <c r="L36" s="1"/>
      <c r="M36" s="1"/>
      <c r="N36" s="11"/>
      <c r="O36" s="1"/>
      <c r="P36" s="1"/>
      <c r="Q36" s="1"/>
      <c r="R36" s="1"/>
      <c r="S36" s="1" t="s">
        <v>43</v>
      </c>
      <c r="T36" s="1"/>
    </row>
    <row r="37" spans="1:20" ht="18.75" customHeight="1">
      <c r="A37" s="58"/>
      <c r="B37" s="59" t="s">
        <v>44</v>
      </c>
      <c r="C37" s="59"/>
      <c r="D37" s="1">
        <f>SUM(D3:D34)</f>
        <v>4450</v>
      </c>
      <c r="E37" s="1">
        <f>SUM(E3:E36)</f>
        <v>3324</v>
      </c>
      <c r="F37" s="2">
        <f>SUM(F3:F34)</f>
        <v>1108</v>
      </c>
      <c r="G37" s="1">
        <f>SUM(G3:G36)</f>
        <v>18</v>
      </c>
      <c r="H37" s="1"/>
      <c r="I37" s="1"/>
      <c r="J37" s="1">
        <f aca="true" t="shared" si="2" ref="J37:R37">SUM(J6:J34)</f>
        <v>128</v>
      </c>
      <c r="K37" s="1">
        <f t="shared" si="2"/>
        <v>112</v>
      </c>
      <c r="L37" s="1">
        <f t="shared" si="2"/>
        <v>140</v>
      </c>
      <c r="M37" s="1">
        <f t="shared" si="2"/>
        <v>140</v>
      </c>
      <c r="N37" s="1">
        <f t="shared" si="2"/>
        <v>132</v>
      </c>
      <c r="O37" s="1">
        <f t="shared" si="2"/>
        <v>128</v>
      </c>
      <c r="P37" s="1">
        <f t="shared" si="2"/>
        <v>132</v>
      </c>
      <c r="Q37" s="1">
        <f t="shared" si="2"/>
        <v>110</v>
      </c>
      <c r="R37" s="1">
        <f t="shared" si="2"/>
        <v>86</v>
      </c>
      <c r="S37" s="1" t="s">
        <v>181</v>
      </c>
      <c r="T37" s="1"/>
    </row>
    <row r="38" spans="1:20" ht="18.7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D3:D5"/>
    <mergeCell ref="E3:G3"/>
    <mergeCell ref="A6:A11"/>
    <mergeCell ref="A1:T1"/>
    <mergeCell ref="A2:A5"/>
    <mergeCell ref="B2:B5"/>
    <mergeCell ref="C2:C5"/>
    <mergeCell ref="D2:G2"/>
    <mergeCell ref="H2:I3"/>
    <mergeCell ref="J2:S4"/>
    <mergeCell ref="I4:I5"/>
    <mergeCell ref="H4:H5"/>
    <mergeCell ref="F4:F5"/>
    <mergeCell ref="A38:T38"/>
    <mergeCell ref="E4:E5"/>
    <mergeCell ref="A12:A24"/>
    <mergeCell ref="A25:A34"/>
    <mergeCell ref="A35:A37"/>
    <mergeCell ref="B37:C37"/>
    <mergeCell ref="G4:G5"/>
    <mergeCell ref="T2:T5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4">
      <selection activeCell="W11" sqref="W11"/>
    </sheetView>
  </sheetViews>
  <sheetFormatPr defaultColWidth="9.00390625" defaultRowHeight="14.25"/>
  <cols>
    <col min="1" max="1" width="2.75390625" style="0" customWidth="1"/>
    <col min="2" max="2" width="2.75390625" style="6" customWidth="1"/>
    <col min="3" max="3" width="18.75390625" style="27" customWidth="1"/>
    <col min="4" max="7" width="4.125" style="0" customWidth="1"/>
    <col min="8" max="9" width="2.75390625" style="0" customWidth="1"/>
    <col min="10" max="10" width="3.375" style="0" customWidth="1"/>
    <col min="11" max="18" width="3.25390625" style="0" customWidth="1"/>
    <col min="19" max="19" width="4.00390625" style="0" customWidth="1"/>
    <col min="20" max="20" width="5.625" style="0" customWidth="1"/>
  </cols>
  <sheetData>
    <row r="1" spans="1:20" ht="29.25" customHeight="1">
      <c r="A1" s="60" t="s">
        <v>603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9.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9.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9.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9.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8" ht="19.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9.5" customHeight="1">
      <c r="A10" s="58"/>
      <c r="B10" s="1">
        <v>5</v>
      </c>
      <c r="C10" s="2" t="s">
        <v>378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9.5" customHeight="1">
      <c r="A12" s="58" t="s">
        <v>17</v>
      </c>
      <c r="B12" s="1">
        <v>7</v>
      </c>
      <c r="C12" s="15" t="s">
        <v>128</v>
      </c>
      <c r="D12" s="1">
        <f aca="true" t="shared" si="2" ref="D12:D33">E12+F12+G12</f>
        <v>144</v>
      </c>
      <c r="E12" s="1">
        <f aca="true" t="shared" si="3" ref="E12:E33">F12*3</f>
        <v>108</v>
      </c>
      <c r="F12" s="12">
        <v>36</v>
      </c>
      <c r="G12" s="12"/>
      <c r="H12" s="1" t="s">
        <v>15</v>
      </c>
      <c r="I12" s="1"/>
      <c r="J12" s="1">
        <v>36</v>
      </c>
      <c r="K12" s="1"/>
      <c r="L12" s="34"/>
      <c r="M12" s="1"/>
      <c r="N12" s="1"/>
      <c r="O12" s="12"/>
      <c r="P12" s="12"/>
      <c r="Q12" s="13"/>
      <c r="R12" s="13"/>
      <c r="S12" s="1"/>
      <c r="T12" s="1" t="s">
        <v>605</v>
      </c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9.5" customHeight="1">
      <c r="A13" s="58"/>
      <c r="B13" s="1">
        <v>8</v>
      </c>
      <c r="C13" s="2" t="s">
        <v>129</v>
      </c>
      <c r="D13" s="1">
        <f t="shared" si="2"/>
        <v>128</v>
      </c>
      <c r="E13" s="1">
        <f t="shared" si="3"/>
        <v>96</v>
      </c>
      <c r="F13" s="12">
        <v>32</v>
      </c>
      <c r="G13" s="12"/>
      <c r="H13" s="1" t="s">
        <v>15</v>
      </c>
      <c r="I13" s="1"/>
      <c r="J13" s="1"/>
      <c r="K13" s="11"/>
      <c r="L13" s="34"/>
      <c r="M13" s="1"/>
      <c r="N13" s="1">
        <v>32</v>
      </c>
      <c r="O13" s="1"/>
      <c r="P13" s="12"/>
      <c r="Q13" s="12"/>
      <c r="R13" s="13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19.5" customHeight="1">
      <c r="A14" s="58"/>
      <c r="B14" s="1">
        <v>9</v>
      </c>
      <c r="C14" s="24" t="s">
        <v>286</v>
      </c>
      <c r="D14" s="1">
        <f t="shared" si="2"/>
        <v>136</v>
      </c>
      <c r="E14" s="1">
        <f t="shared" si="3"/>
        <v>102</v>
      </c>
      <c r="F14" s="12">
        <v>34</v>
      </c>
      <c r="G14" s="12"/>
      <c r="H14" s="1" t="s">
        <v>15</v>
      </c>
      <c r="I14" s="1"/>
      <c r="J14" s="13"/>
      <c r="K14" s="12"/>
      <c r="L14" s="12">
        <v>34</v>
      </c>
      <c r="M14" s="34"/>
      <c r="N14" s="12"/>
      <c r="O14" s="11"/>
      <c r="P14" s="12"/>
      <c r="Q14" s="13"/>
      <c r="R14" s="13"/>
      <c r="S14" s="1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19.5" customHeight="1">
      <c r="A15" s="58"/>
      <c r="B15" s="1">
        <v>10</v>
      </c>
      <c r="C15" s="17" t="s">
        <v>287</v>
      </c>
      <c r="D15" s="1">
        <f t="shared" si="2"/>
        <v>128</v>
      </c>
      <c r="E15" s="1">
        <f t="shared" si="3"/>
        <v>96</v>
      </c>
      <c r="F15" s="12">
        <v>32</v>
      </c>
      <c r="G15" s="12"/>
      <c r="H15" s="1" t="s">
        <v>15</v>
      </c>
      <c r="I15" s="1"/>
      <c r="J15" s="1"/>
      <c r="K15" s="1"/>
      <c r="L15" s="11"/>
      <c r="M15" s="1"/>
      <c r="N15" s="12"/>
      <c r="O15" s="12"/>
      <c r="P15" s="11"/>
      <c r="Q15" s="1">
        <v>32</v>
      </c>
      <c r="R15" s="13"/>
      <c r="S15" s="1"/>
      <c r="T15" s="1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32" ht="19.5" customHeight="1">
      <c r="A16" s="58"/>
      <c r="B16" s="1">
        <v>11</v>
      </c>
      <c r="C16" s="24" t="s">
        <v>22</v>
      </c>
      <c r="D16" s="1">
        <f t="shared" si="2"/>
        <v>128</v>
      </c>
      <c r="E16" s="1">
        <f t="shared" si="3"/>
        <v>96</v>
      </c>
      <c r="F16" s="12">
        <v>32</v>
      </c>
      <c r="G16" s="12"/>
      <c r="H16" s="1" t="s">
        <v>15</v>
      </c>
      <c r="I16" s="34"/>
      <c r="J16" s="12"/>
      <c r="K16" s="12"/>
      <c r="L16" s="34"/>
      <c r="M16" s="12"/>
      <c r="N16" s="12"/>
      <c r="O16" s="12">
        <v>32</v>
      </c>
      <c r="P16" s="11"/>
      <c r="Q16" s="13"/>
      <c r="R16" s="13"/>
      <c r="S16" s="1"/>
      <c r="T16" s="1"/>
      <c r="U16" s="8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"/>
    </row>
    <row r="17" spans="1:32" ht="19.5" customHeight="1">
      <c r="A17" s="58"/>
      <c r="B17" s="1">
        <v>12</v>
      </c>
      <c r="C17" s="25" t="s">
        <v>209</v>
      </c>
      <c r="D17" s="1">
        <f t="shared" si="2"/>
        <v>136</v>
      </c>
      <c r="E17" s="1">
        <f t="shared" si="3"/>
        <v>102</v>
      </c>
      <c r="F17" s="12">
        <v>34</v>
      </c>
      <c r="G17" s="12"/>
      <c r="H17" s="1" t="s">
        <v>15</v>
      </c>
      <c r="I17" s="1"/>
      <c r="J17" s="1"/>
      <c r="K17" s="1"/>
      <c r="L17" s="11"/>
      <c r="M17" s="1"/>
      <c r="N17" s="11"/>
      <c r="O17" s="1">
        <v>34</v>
      </c>
      <c r="P17" s="12"/>
      <c r="Q17" s="13"/>
      <c r="R17" s="13"/>
      <c r="S17" s="1"/>
      <c r="T17" s="1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3"/>
    </row>
    <row r="18" spans="1:32" ht="19.5" customHeight="1">
      <c r="A18" s="58"/>
      <c r="B18" s="1">
        <v>13</v>
      </c>
      <c r="C18" s="24" t="s">
        <v>210</v>
      </c>
      <c r="D18" s="1">
        <f t="shared" si="2"/>
        <v>128</v>
      </c>
      <c r="E18" s="1">
        <f t="shared" si="3"/>
        <v>96</v>
      </c>
      <c r="F18" s="12">
        <v>32</v>
      </c>
      <c r="G18" s="12"/>
      <c r="H18" s="1" t="s">
        <v>15</v>
      </c>
      <c r="I18" s="34"/>
      <c r="J18" s="1"/>
      <c r="K18" s="1"/>
      <c r="L18" s="1"/>
      <c r="M18" s="1"/>
      <c r="N18" s="1">
        <v>32</v>
      </c>
      <c r="O18" s="11"/>
      <c r="P18" s="11"/>
      <c r="Q18" s="1"/>
      <c r="R18" s="1"/>
      <c r="S18" s="1"/>
      <c r="T18" s="1"/>
      <c r="U18" s="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3"/>
    </row>
    <row r="19" spans="1:32" ht="19.5" customHeight="1">
      <c r="A19" s="58"/>
      <c r="B19" s="1">
        <v>14</v>
      </c>
      <c r="C19" s="25" t="s">
        <v>131</v>
      </c>
      <c r="D19" s="1">
        <f t="shared" si="2"/>
        <v>144</v>
      </c>
      <c r="E19" s="1">
        <f t="shared" si="3"/>
        <v>108</v>
      </c>
      <c r="F19" s="12">
        <v>36</v>
      </c>
      <c r="G19" s="12"/>
      <c r="H19" s="1" t="s">
        <v>15</v>
      </c>
      <c r="I19" s="34"/>
      <c r="J19" s="1"/>
      <c r="K19" s="1"/>
      <c r="L19" s="1"/>
      <c r="M19" s="1">
        <v>36</v>
      </c>
      <c r="N19" s="11"/>
      <c r="O19" s="1"/>
      <c r="P19" s="1"/>
      <c r="Q19" s="1"/>
      <c r="R19" s="1"/>
      <c r="S19" s="1"/>
      <c r="T19" s="1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3"/>
    </row>
    <row r="20" spans="1:32" ht="19.5" customHeight="1">
      <c r="A20" s="58"/>
      <c r="B20" s="1">
        <v>15</v>
      </c>
      <c r="C20" s="25" t="s">
        <v>132</v>
      </c>
      <c r="D20" s="1">
        <f t="shared" si="2"/>
        <v>144</v>
      </c>
      <c r="E20" s="1">
        <f t="shared" si="3"/>
        <v>108</v>
      </c>
      <c r="F20" s="12">
        <v>36</v>
      </c>
      <c r="G20" s="12"/>
      <c r="H20" s="1" t="s">
        <v>15</v>
      </c>
      <c r="I20" s="34"/>
      <c r="J20" s="1"/>
      <c r="K20" s="1"/>
      <c r="L20" s="1"/>
      <c r="M20" s="1"/>
      <c r="N20" s="1"/>
      <c r="O20" s="1">
        <v>36</v>
      </c>
      <c r="P20" s="11"/>
      <c r="Q20" s="1"/>
      <c r="R20" s="1"/>
      <c r="S20" s="1"/>
      <c r="T20" s="1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3"/>
    </row>
    <row r="21" spans="1:32" ht="19.5" customHeight="1">
      <c r="A21" s="58"/>
      <c r="B21" s="1">
        <v>16</v>
      </c>
      <c r="C21" s="26" t="s">
        <v>133</v>
      </c>
      <c r="D21" s="1">
        <f t="shared" si="2"/>
        <v>128</v>
      </c>
      <c r="E21" s="1">
        <f t="shared" si="3"/>
        <v>96</v>
      </c>
      <c r="F21" s="12">
        <v>32</v>
      </c>
      <c r="G21" s="12"/>
      <c r="H21" s="1" t="s">
        <v>15</v>
      </c>
      <c r="I21" s="1"/>
      <c r="J21" s="1"/>
      <c r="K21" s="1"/>
      <c r="L21" s="1"/>
      <c r="M21" s="1">
        <v>32</v>
      </c>
      <c r="N21" s="1"/>
      <c r="O21" s="1"/>
      <c r="P21" s="1"/>
      <c r="Q21" s="1"/>
      <c r="R21" s="1"/>
      <c r="S21" s="1"/>
      <c r="T21" s="1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3"/>
    </row>
    <row r="22" spans="1:32" ht="19.5" customHeight="1">
      <c r="A22" s="58"/>
      <c r="B22" s="1">
        <v>17</v>
      </c>
      <c r="C22" s="25" t="s">
        <v>47</v>
      </c>
      <c r="D22" s="1">
        <f t="shared" si="2"/>
        <v>136</v>
      </c>
      <c r="E22" s="1">
        <f t="shared" si="3"/>
        <v>102</v>
      </c>
      <c r="F22" s="12">
        <v>34</v>
      </c>
      <c r="G22" s="12"/>
      <c r="H22" s="1" t="s">
        <v>15</v>
      </c>
      <c r="I22" s="1"/>
      <c r="J22" s="1"/>
      <c r="K22" s="1"/>
      <c r="L22" s="1"/>
      <c r="M22" s="1"/>
      <c r="N22" s="1"/>
      <c r="O22" s="1"/>
      <c r="P22" s="1">
        <v>34</v>
      </c>
      <c r="Q22" s="11"/>
      <c r="R22" s="1"/>
      <c r="S22" s="1"/>
      <c r="T22" s="1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"/>
    </row>
    <row r="23" spans="1:32" ht="19.5" customHeight="1">
      <c r="A23" s="58"/>
      <c r="B23" s="1">
        <v>18</v>
      </c>
      <c r="C23" s="25" t="s">
        <v>23</v>
      </c>
      <c r="D23" s="1">
        <f t="shared" si="2"/>
        <v>144</v>
      </c>
      <c r="E23" s="1">
        <f t="shared" si="3"/>
        <v>108</v>
      </c>
      <c r="F23" s="12">
        <v>36</v>
      </c>
      <c r="G23" s="12"/>
      <c r="H23" s="1" t="s">
        <v>15</v>
      </c>
      <c r="I23" s="1"/>
      <c r="J23" s="1"/>
      <c r="K23" s="1"/>
      <c r="L23" s="1">
        <v>36</v>
      </c>
      <c r="M23" s="11"/>
      <c r="N23" s="1"/>
      <c r="O23" s="1"/>
      <c r="P23" s="1"/>
      <c r="Q23" s="11"/>
      <c r="R23" s="1"/>
      <c r="S23" s="1"/>
      <c r="T23" s="1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3"/>
    </row>
    <row r="24" spans="1:32" ht="19.5" customHeight="1">
      <c r="A24" s="58"/>
      <c r="B24" s="1">
        <v>19</v>
      </c>
      <c r="C24" s="25" t="s">
        <v>130</v>
      </c>
      <c r="D24" s="1">
        <f t="shared" si="2"/>
        <v>128</v>
      </c>
      <c r="E24" s="1">
        <f t="shared" si="3"/>
        <v>90</v>
      </c>
      <c r="F24" s="12">
        <v>30</v>
      </c>
      <c r="G24" s="12">
        <v>8</v>
      </c>
      <c r="I24" s="1" t="s">
        <v>15</v>
      </c>
      <c r="J24" s="1"/>
      <c r="K24" s="1"/>
      <c r="L24" s="1"/>
      <c r="M24" s="1"/>
      <c r="N24" s="1"/>
      <c r="O24" s="11"/>
      <c r="P24" s="1">
        <v>30</v>
      </c>
      <c r="Q24" s="11"/>
      <c r="R24" s="1"/>
      <c r="S24" s="1"/>
      <c r="T24" s="1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"/>
    </row>
    <row r="25" spans="1:32" ht="19.5" customHeight="1">
      <c r="A25" s="58"/>
      <c r="B25" s="1">
        <v>20</v>
      </c>
      <c r="C25" s="25" t="s">
        <v>288</v>
      </c>
      <c r="D25" s="1">
        <f t="shared" si="2"/>
        <v>136</v>
      </c>
      <c r="E25" s="1">
        <f t="shared" si="3"/>
        <v>102</v>
      </c>
      <c r="F25" s="12">
        <v>34</v>
      </c>
      <c r="G25" s="12"/>
      <c r="H25" s="1" t="s">
        <v>15</v>
      </c>
      <c r="I25" s="1"/>
      <c r="J25" s="1"/>
      <c r="K25" s="1"/>
      <c r="L25" s="1"/>
      <c r="M25" s="1"/>
      <c r="N25" s="1">
        <v>34</v>
      </c>
      <c r="O25" s="11"/>
      <c r="P25" s="1"/>
      <c r="Q25" s="1"/>
      <c r="R25" s="1"/>
      <c r="S25" s="1"/>
      <c r="T25" s="1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"/>
    </row>
    <row r="26" spans="1:20" ht="19.5" customHeight="1">
      <c r="A26" s="58" t="s">
        <v>33</v>
      </c>
      <c r="B26" s="1">
        <v>21</v>
      </c>
      <c r="C26" s="24" t="s">
        <v>57</v>
      </c>
      <c r="D26" s="1">
        <f t="shared" si="2"/>
        <v>128</v>
      </c>
      <c r="E26" s="1">
        <f t="shared" si="3"/>
        <v>96</v>
      </c>
      <c r="F26" s="12">
        <v>32</v>
      </c>
      <c r="G26" s="12"/>
      <c r="H26" s="1" t="s">
        <v>15</v>
      </c>
      <c r="I26" s="34"/>
      <c r="J26" s="1"/>
      <c r="K26" s="1"/>
      <c r="L26" s="1"/>
      <c r="M26" s="1"/>
      <c r="N26" s="11"/>
      <c r="O26" s="1"/>
      <c r="P26" s="1"/>
      <c r="Q26" s="1">
        <v>32</v>
      </c>
      <c r="R26" s="11"/>
      <c r="S26" s="1"/>
      <c r="T26" s="1"/>
    </row>
    <row r="27" spans="1:20" ht="19.5" customHeight="1">
      <c r="A27" s="58"/>
      <c r="B27" s="1">
        <v>22</v>
      </c>
      <c r="C27" s="15" t="s">
        <v>134</v>
      </c>
      <c r="D27" s="1">
        <f t="shared" si="2"/>
        <v>128</v>
      </c>
      <c r="E27" s="1">
        <f t="shared" si="3"/>
        <v>96</v>
      </c>
      <c r="F27" s="12">
        <v>32</v>
      </c>
      <c r="G27" s="12"/>
      <c r="H27" s="1" t="s">
        <v>15</v>
      </c>
      <c r="I27" s="1"/>
      <c r="J27" s="1"/>
      <c r="K27" s="1"/>
      <c r="L27" s="1"/>
      <c r="M27" s="11"/>
      <c r="N27" s="11"/>
      <c r="O27" s="11"/>
      <c r="P27" s="1">
        <v>32</v>
      </c>
      <c r="Q27" s="11"/>
      <c r="R27" s="11"/>
      <c r="S27" s="1"/>
      <c r="T27" s="1"/>
    </row>
    <row r="28" spans="1:20" ht="19.5" customHeight="1">
      <c r="A28" s="58"/>
      <c r="B28" s="1">
        <v>23</v>
      </c>
      <c r="C28" s="26" t="s">
        <v>135</v>
      </c>
      <c r="D28" s="1">
        <f t="shared" si="2"/>
        <v>128</v>
      </c>
      <c r="E28" s="1">
        <f t="shared" si="3"/>
        <v>96</v>
      </c>
      <c r="F28" s="12">
        <v>32</v>
      </c>
      <c r="G28" s="12"/>
      <c r="I28" s="1" t="s">
        <v>15</v>
      </c>
      <c r="J28" s="1"/>
      <c r="K28" s="1"/>
      <c r="L28" s="1"/>
      <c r="M28" s="1"/>
      <c r="N28" s="1"/>
      <c r="O28" s="1"/>
      <c r="P28" s="1"/>
      <c r="Q28" s="11"/>
      <c r="R28" s="1">
        <v>32</v>
      </c>
      <c r="S28" s="1"/>
      <c r="T28" s="1"/>
    </row>
    <row r="29" spans="1:20" ht="19.5" customHeight="1">
      <c r="A29" s="58"/>
      <c r="B29" s="1">
        <v>24</v>
      </c>
      <c r="C29" s="25" t="s">
        <v>48</v>
      </c>
      <c r="D29" s="1">
        <f t="shared" si="2"/>
        <v>136</v>
      </c>
      <c r="E29" s="1">
        <f t="shared" si="3"/>
        <v>102</v>
      </c>
      <c r="F29" s="12">
        <v>34</v>
      </c>
      <c r="G29" s="12"/>
      <c r="H29" s="1" t="s">
        <v>15</v>
      </c>
      <c r="I29" s="34"/>
      <c r="J29" s="1"/>
      <c r="K29" s="1"/>
      <c r="L29" s="1"/>
      <c r="M29" s="11"/>
      <c r="N29" s="1">
        <v>34</v>
      </c>
      <c r="O29" s="1"/>
      <c r="P29" s="1"/>
      <c r="Q29" s="1"/>
      <c r="R29" s="1"/>
      <c r="S29" s="1"/>
      <c r="T29" s="1"/>
    </row>
    <row r="30" spans="1:20" ht="19.5" customHeight="1">
      <c r="A30" s="58"/>
      <c r="B30" s="1">
        <v>25</v>
      </c>
      <c r="C30" s="25" t="s">
        <v>203</v>
      </c>
      <c r="D30" s="1">
        <f t="shared" si="2"/>
        <v>136</v>
      </c>
      <c r="E30" s="1">
        <f t="shared" si="3"/>
        <v>102</v>
      </c>
      <c r="F30" s="12">
        <v>34</v>
      </c>
      <c r="G30" s="12"/>
      <c r="H30" s="1" t="s">
        <v>15</v>
      </c>
      <c r="I30" s="25"/>
      <c r="J30" s="1"/>
      <c r="K30" s="1"/>
      <c r="L30" s="1"/>
      <c r="M30" s="1"/>
      <c r="N30" s="1"/>
      <c r="O30" s="11"/>
      <c r="P30" s="1">
        <v>34</v>
      </c>
      <c r="Q30" s="1"/>
      <c r="R30" s="1"/>
      <c r="S30" s="1"/>
      <c r="T30" s="1"/>
    </row>
    <row r="31" spans="1:20" ht="19.5" customHeight="1">
      <c r="A31" s="58"/>
      <c r="B31" s="1">
        <v>26</v>
      </c>
      <c r="C31" s="25" t="s">
        <v>204</v>
      </c>
      <c r="D31" s="1">
        <f t="shared" si="2"/>
        <v>112</v>
      </c>
      <c r="E31" s="1">
        <f t="shared" si="3"/>
        <v>84</v>
      </c>
      <c r="F31" s="13">
        <v>28</v>
      </c>
      <c r="G31" s="13"/>
      <c r="H31" s="34"/>
      <c r="I31" s="1" t="s">
        <v>15</v>
      </c>
      <c r="J31" s="1"/>
      <c r="K31" s="1"/>
      <c r="L31" s="1"/>
      <c r="M31" s="1"/>
      <c r="N31" s="1"/>
      <c r="O31" s="1"/>
      <c r="P31" s="1"/>
      <c r="Q31" s="1"/>
      <c r="R31" s="1">
        <v>28</v>
      </c>
      <c r="S31" s="1"/>
      <c r="T31" s="1"/>
    </row>
    <row r="32" spans="1:20" ht="19.5" customHeight="1">
      <c r="A32" s="58"/>
      <c r="B32" s="1">
        <v>27</v>
      </c>
      <c r="C32" s="25" t="s">
        <v>206</v>
      </c>
      <c r="D32" s="1">
        <f t="shared" si="2"/>
        <v>120</v>
      </c>
      <c r="E32" s="1">
        <f t="shared" si="3"/>
        <v>90</v>
      </c>
      <c r="F32" s="13">
        <v>30</v>
      </c>
      <c r="G32" s="13"/>
      <c r="H32" s="1" t="s">
        <v>15</v>
      </c>
      <c r="I32" s="25"/>
      <c r="J32" s="1"/>
      <c r="K32" s="1"/>
      <c r="L32" s="1"/>
      <c r="M32" s="1"/>
      <c r="N32" s="1"/>
      <c r="O32" s="1"/>
      <c r="P32" s="11"/>
      <c r="Q32" s="1">
        <v>30</v>
      </c>
      <c r="R32" s="1"/>
      <c r="S32" s="1"/>
      <c r="T32" s="1"/>
    </row>
    <row r="33" spans="1:20" ht="19.5" customHeight="1">
      <c r="A33" s="58"/>
      <c r="B33" s="1">
        <v>28</v>
      </c>
      <c r="C33" s="25" t="s">
        <v>207</v>
      </c>
      <c r="D33" s="1">
        <f t="shared" si="2"/>
        <v>112</v>
      </c>
      <c r="E33" s="1">
        <f t="shared" si="3"/>
        <v>84</v>
      </c>
      <c r="F33" s="13">
        <v>28</v>
      </c>
      <c r="G33" s="13"/>
      <c r="H33" s="34"/>
      <c r="I33" s="1" t="s">
        <v>15</v>
      </c>
      <c r="J33" s="1"/>
      <c r="K33" s="1"/>
      <c r="L33" s="1"/>
      <c r="M33" s="1"/>
      <c r="N33" s="1"/>
      <c r="O33" s="1"/>
      <c r="P33" s="1"/>
      <c r="Q33" s="11"/>
      <c r="R33" s="1">
        <v>28</v>
      </c>
      <c r="S33" s="1"/>
      <c r="T33" s="1"/>
    </row>
    <row r="34" spans="1:20" ht="19.5" customHeight="1">
      <c r="A34" s="58" t="s">
        <v>41</v>
      </c>
      <c r="B34" s="1"/>
      <c r="C34" s="2" t="s">
        <v>208</v>
      </c>
      <c r="D34" s="1" t="s">
        <v>178</v>
      </c>
      <c r="E34" s="13"/>
      <c r="F34" s="13"/>
      <c r="G34" s="1"/>
      <c r="H34" s="13"/>
      <c r="I34" s="13"/>
      <c r="J34" s="1"/>
      <c r="K34" s="1"/>
      <c r="L34" s="1"/>
      <c r="M34" s="1"/>
      <c r="N34" s="1"/>
      <c r="O34" s="1"/>
      <c r="P34" s="1"/>
      <c r="Q34" s="1"/>
      <c r="R34" s="1"/>
      <c r="S34" s="1" t="s">
        <v>178</v>
      </c>
      <c r="T34" s="1"/>
    </row>
    <row r="35" spans="1:20" ht="19.5" customHeight="1">
      <c r="A35" s="58"/>
      <c r="B35" s="1"/>
      <c r="C35" s="2" t="s">
        <v>176</v>
      </c>
      <c r="D35" s="1" t="s">
        <v>43</v>
      </c>
      <c r="E35" s="13"/>
      <c r="F35" s="13"/>
      <c r="G35" s="1"/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19.5" customHeight="1">
      <c r="A36" s="58"/>
      <c r="B36" s="59" t="s">
        <v>44</v>
      </c>
      <c r="C36" s="59"/>
      <c r="D36" s="1">
        <f>SUM(D6:D35)</f>
        <v>4362</v>
      </c>
      <c r="E36" s="1">
        <f>SUM(E6:E35)</f>
        <v>3252</v>
      </c>
      <c r="F36" s="1">
        <f>SUM(F6:F33)</f>
        <v>1084</v>
      </c>
      <c r="G36" s="1">
        <f>SUM(G6:G33)</f>
        <v>26</v>
      </c>
      <c r="H36" s="1"/>
      <c r="I36" s="1"/>
      <c r="J36" s="1">
        <f aca="true" t="shared" si="4" ref="J36:R36">SUM(J6:J35)</f>
        <v>128</v>
      </c>
      <c r="K36" s="1">
        <f>SUM(K6:K33)</f>
        <v>112</v>
      </c>
      <c r="L36" s="1">
        <f t="shared" si="4"/>
        <v>142</v>
      </c>
      <c r="M36" s="1">
        <f t="shared" si="4"/>
        <v>140</v>
      </c>
      <c r="N36" s="1">
        <f t="shared" si="4"/>
        <v>132</v>
      </c>
      <c r="O36" s="1">
        <f t="shared" si="4"/>
        <v>102</v>
      </c>
      <c r="P36" s="1">
        <f t="shared" si="4"/>
        <v>130</v>
      </c>
      <c r="Q36" s="1">
        <f t="shared" si="4"/>
        <v>110</v>
      </c>
      <c r="R36" s="1">
        <f t="shared" si="4"/>
        <v>88</v>
      </c>
      <c r="S36" s="1" t="s">
        <v>205</v>
      </c>
      <c r="T36" s="1"/>
    </row>
    <row r="37" spans="1:20" ht="20.2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B36:C36"/>
    <mergeCell ref="D3:D5"/>
    <mergeCell ref="T2:T5"/>
    <mergeCell ref="A37:T37"/>
    <mergeCell ref="A26:A33"/>
    <mergeCell ref="A34:A36"/>
    <mergeCell ref="E3:G3"/>
    <mergeCell ref="I4:I5"/>
    <mergeCell ref="A6:A11"/>
    <mergeCell ref="A12:A25"/>
    <mergeCell ref="A1:T1"/>
    <mergeCell ref="A2:A5"/>
    <mergeCell ref="B2:B5"/>
    <mergeCell ref="C2:C5"/>
    <mergeCell ref="D2:G2"/>
    <mergeCell ref="H2:I3"/>
    <mergeCell ref="J2:S4"/>
    <mergeCell ref="F4:F5"/>
    <mergeCell ref="E4:E5"/>
    <mergeCell ref="H4:H5"/>
    <mergeCell ref="G4:G5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Y12" sqref="Y12"/>
    </sheetView>
  </sheetViews>
  <sheetFormatPr defaultColWidth="9.00390625" defaultRowHeight="14.25"/>
  <cols>
    <col min="1" max="1" width="2.75390625" style="0" customWidth="1"/>
    <col min="2" max="2" width="2.75390625" style="6" customWidth="1"/>
    <col min="3" max="3" width="18.75390625" style="27" customWidth="1"/>
    <col min="4" max="7" width="4.125" style="0" customWidth="1"/>
    <col min="8" max="9" width="2.75390625" style="0" customWidth="1"/>
    <col min="10" max="10" width="3.375" style="0" customWidth="1"/>
    <col min="11" max="18" width="3.25390625" style="0" customWidth="1"/>
    <col min="19" max="19" width="4.00390625" style="0" customWidth="1"/>
    <col min="20" max="20" width="5.625" style="0" customWidth="1"/>
  </cols>
  <sheetData>
    <row r="1" spans="1:20" ht="27" customHeight="1">
      <c r="A1" s="60" t="s">
        <v>604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242</v>
      </c>
      <c r="F4" s="58" t="s">
        <v>243</v>
      </c>
      <c r="G4" s="58" t="s">
        <v>244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58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376</v>
      </c>
      <c r="D6" s="1">
        <v>288</v>
      </c>
      <c r="E6" s="1">
        <v>288</v>
      </c>
      <c r="F6" s="1"/>
      <c r="G6" s="1"/>
      <c r="H6" s="1" t="s">
        <v>15</v>
      </c>
      <c r="I6" s="1"/>
      <c r="J6" s="1">
        <v>72</v>
      </c>
      <c r="K6" s="1">
        <v>72</v>
      </c>
      <c r="L6" s="1">
        <v>72</v>
      </c>
      <c r="M6" s="1">
        <v>72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v>288</v>
      </c>
      <c r="E7" s="1">
        <v>288</v>
      </c>
      <c r="F7" s="1"/>
      <c r="G7" s="1"/>
      <c r="H7" s="1" t="s">
        <v>15</v>
      </c>
      <c r="I7" s="1"/>
      <c r="J7" s="1">
        <v>72</v>
      </c>
      <c r="K7" s="1">
        <v>72</v>
      </c>
      <c r="L7" s="1">
        <v>72</v>
      </c>
      <c r="M7" s="1">
        <v>72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v>30</v>
      </c>
      <c r="E8" s="1">
        <v>30</v>
      </c>
      <c r="F8" s="1"/>
      <c r="G8" s="1"/>
      <c r="H8" s="1" t="s">
        <v>15</v>
      </c>
      <c r="I8" s="1"/>
      <c r="J8" s="1"/>
      <c r="K8" s="1">
        <v>30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8" ht="19.5" customHeight="1">
      <c r="A9" s="58"/>
      <c r="B9" s="1">
        <v>4</v>
      </c>
      <c r="C9" s="2" t="s">
        <v>377</v>
      </c>
      <c r="D9" s="1">
        <v>32</v>
      </c>
      <c r="E9" s="1">
        <v>32</v>
      </c>
      <c r="F9" s="1"/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32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9.5" customHeight="1">
      <c r="A10" s="58"/>
      <c r="B10" s="1">
        <v>5</v>
      </c>
      <c r="C10" s="2" t="s">
        <v>379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">
        <v>68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5" customHeight="1">
      <c r="A11" s="58"/>
      <c r="B11" s="1">
        <v>6</v>
      </c>
      <c r="C11" s="2" t="s">
        <v>182</v>
      </c>
      <c r="D11" s="1">
        <v>40</v>
      </c>
      <c r="E11" s="1">
        <v>24</v>
      </c>
      <c r="F11" s="1">
        <v>16</v>
      </c>
      <c r="G11" s="1"/>
      <c r="H11" s="1"/>
      <c r="I11" s="1" t="s">
        <v>15</v>
      </c>
      <c r="J11" s="1">
        <v>40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9.5" customHeight="1">
      <c r="A12" s="58" t="s">
        <v>17</v>
      </c>
      <c r="B12" s="1">
        <v>7</v>
      </c>
      <c r="C12" s="15" t="s">
        <v>128</v>
      </c>
      <c r="D12" s="13">
        <v>72</v>
      </c>
      <c r="E12" s="12">
        <v>72</v>
      </c>
      <c r="F12" s="12"/>
      <c r="G12" s="1"/>
      <c r="H12" s="1" t="s">
        <v>15</v>
      </c>
      <c r="I12" s="1"/>
      <c r="J12" s="1">
        <v>72</v>
      </c>
      <c r="K12" s="1"/>
      <c r="L12" s="34"/>
      <c r="M12" s="1"/>
      <c r="N12" s="1"/>
      <c r="O12" s="12"/>
      <c r="P12" s="12"/>
      <c r="Q12" s="13"/>
      <c r="R12" s="13"/>
      <c r="S12" s="1"/>
      <c r="T12" s="1" t="s">
        <v>605</v>
      </c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9.5" customHeight="1">
      <c r="A13" s="58"/>
      <c r="B13" s="1">
        <v>8</v>
      </c>
      <c r="C13" s="2" t="s">
        <v>129</v>
      </c>
      <c r="D13" s="13">
        <v>64</v>
      </c>
      <c r="E13" s="12">
        <v>64</v>
      </c>
      <c r="F13" s="12"/>
      <c r="G13" s="1"/>
      <c r="H13" s="1" t="s">
        <v>15</v>
      </c>
      <c r="I13" s="1"/>
      <c r="J13" s="1"/>
      <c r="K13" s="11"/>
      <c r="L13" s="34"/>
      <c r="M13" s="1"/>
      <c r="N13" s="1">
        <v>64</v>
      </c>
      <c r="O13" s="1"/>
      <c r="P13" s="12"/>
      <c r="Q13" s="12"/>
      <c r="R13" s="13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19.5" customHeight="1">
      <c r="A14" s="58"/>
      <c r="B14" s="1">
        <v>9</v>
      </c>
      <c r="C14" s="24" t="s">
        <v>289</v>
      </c>
      <c r="D14" s="13">
        <v>68</v>
      </c>
      <c r="E14" s="12">
        <v>68</v>
      </c>
      <c r="F14" s="12"/>
      <c r="G14" s="12"/>
      <c r="H14" s="1" t="s">
        <v>15</v>
      </c>
      <c r="I14" s="1"/>
      <c r="J14" s="13"/>
      <c r="K14" s="12"/>
      <c r="L14" s="12">
        <v>68</v>
      </c>
      <c r="M14" s="34"/>
      <c r="N14" s="12"/>
      <c r="O14" s="11"/>
      <c r="P14" s="12"/>
      <c r="Q14" s="13"/>
      <c r="R14" s="13"/>
      <c r="S14" s="1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19.5" customHeight="1">
      <c r="A15" s="58"/>
      <c r="B15" s="1">
        <v>10</v>
      </c>
      <c r="C15" s="17" t="s">
        <v>290</v>
      </c>
      <c r="D15" s="13">
        <v>64</v>
      </c>
      <c r="E15" s="12">
        <v>64</v>
      </c>
      <c r="F15" s="12"/>
      <c r="G15" s="1"/>
      <c r="H15" s="1" t="s">
        <v>15</v>
      </c>
      <c r="I15" s="1"/>
      <c r="J15" s="1"/>
      <c r="K15" s="1"/>
      <c r="L15" s="11"/>
      <c r="M15" s="1"/>
      <c r="N15" s="12"/>
      <c r="O15" s="12"/>
      <c r="P15" s="11"/>
      <c r="Q15" s="1">
        <v>64</v>
      </c>
      <c r="R15" s="13"/>
      <c r="S15" s="1"/>
      <c r="T15" s="1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32" ht="19.5" customHeight="1">
      <c r="A16" s="58"/>
      <c r="B16" s="1">
        <v>11</v>
      </c>
      <c r="C16" s="24" t="s">
        <v>22</v>
      </c>
      <c r="D16" s="13">
        <v>64</v>
      </c>
      <c r="E16" s="12">
        <v>64</v>
      </c>
      <c r="F16" s="12"/>
      <c r="G16" s="12"/>
      <c r="H16" s="1" t="s">
        <v>15</v>
      </c>
      <c r="I16" s="34"/>
      <c r="J16" s="12"/>
      <c r="K16" s="12"/>
      <c r="L16" s="34"/>
      <c r="M16" s="12"/>
      <c r="N16" s="12"/>
      <c r="O16" s="12">
        <v>64</v>
      </c>
      <c r="P16" s="11"/>
      <c r="Q16" s="13"/>
      <c r="R16" s="13"/>
      <c r="S16" s="1"/>
      <c r="T16" s="1"/>
      <c r="U16" s="8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"/>
    </row>
    <row r="17" spans="1:32" ht="19.5" customHeight="1">
      <c r="A17" s="58"/>
      <c r="B17" s="1">
        <v>12</v>
      </c>
      <c r="C17" s="25" t="s">
        <v>291</v>
      </c>
      <c r="D17" s="13">
        <v>68</v>
      </c>
      <c r="E17" s="12">
        <v>68</v>
      </c>
      <c r="F17" s="12"/>
      <c r="G17" s="1"/>
      <c r="H17" s="1" t="s">
        <v>15</v>
      </c>
      <c r="I17" s="1"/>
      <c r="J17" s="1"/>
      <c r="K17" s="1"/>
      <c r="L17" s="11"/>
      <c r="M17" s="1"/>
      <c r="N17" s="11"/>
      <c r="O17" s="1">
        <v>68</v>
      </c>
      <c r="P17" s="12"/>
      <c r="Q17" s="13"/>
      <c r="R17" s="13"/>
      <c r="S17" s="1"/>
      <c r="T17" s="1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3"/>
    </row>
    <row r="18" spans="1:32" ht="19.5" customHeight="1">
      <c r="A18" s="58"/>
      <c r="B18" s="1">
        <v>13</v>
      </c>
      <c r="C18" s="24" t="s">
        <v>292</v>
      </c>
      <c r="D18" s="13">
        <v>64</v>
      </c>
      <c r="E18" s="12">
        <v>64</v>
      </c>
      <c r="F18" s="12"/>
      <c r="G18" s="12"/>
      <c r="H18" s="1" t="s">
        <v>15</v>
      </c>
      <c r="I18" s="34"/>
      <c r="J18" s="1"/>
      <c r="K18" s="1"/>
      <c r="L18" s="1"/>
      <c r="M18" s="1"/>
      <c r="N18" s="1">
        <v>64</v>
      </c>
      <c r="O18" s="11"/>
      <c r="P18" s="11"/>
      <c r="Q18" s="1"/>
      <c r="R18" s="1"/>
      <c r="S18" s="1"/>
      <c r="T18" s="1"/>
      <c r="U18" s="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3"/>
    </row>
    <row r="19" spans="1:32" ht="19.5" customHeight="1">
      <c r="A19" s="58"/>
      <c r="B19" s="1">
        <v>14</v>
      </c>
      <c r="C19" s="25" t="s">
        <v>131</v>
      </c>
      <c r="D19" s="13">
        <v>72</v>
      </c>
      <c r="E19" s="12">
        <v>72</v>
      </c>
      <c r="F19" s="12"/>
      <c r="G19" s="12"/>
      <c r="H19" s="1" t="s">
        <v>15</v>
      </c>
      <c r="I19" s="34"/>
      <c r="J19" s="1"/>
      <c r="K19" s="1"/>
      <c r="L19" s="1"/>
      <c r="M19" s="1">
        <v>72</v>
      </c>
      <c r="N19" s="11"/>
      <c r="O19" s="1"/>
      <c r="P19" s="1"/>
      <c r="Q19" s="1"/>
      <c r="R19" s="1"/>
      <c r="S19" s="1"/>
      <c r="T19" s="1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3"/>
    </row>
    <row r="20" spans="1:32" ht="19.5" customHeight="1">
      <c r="A20" s="58"/>
      <c r="B20" s="1">
        <v>15</v>
      </c>
      <c r="C20" s="25" t="s">
        <v>132</v>
      </c>
      <c r="D20" s="13">
        <v>72</v>
      </c>
      <c r="E20" s="12">
        <v>72</v>
      </c>
      <c r="F20" s="12"/>
      <c r="G20" s="16"/>
      <c r="H20" s="1" t="s">
        <v>15</v>
      </c>
      <c r="I20" s="34"/>
      <c r="J20" s="1"/>
      <c r="K20" s="1"/>
      <c r="L20" s="1"/>
      <c r="M20" s="1"/>
      <c r="N20" s="1"/>
      <c r="O20" s="1">
        <v>72</v>
      </c>
      <c r="P20" s="11"/>
      <c r="Q20" s="1"/>
      <c r="R20" s="1"/>
      <c r="S20" s="1"/>
      <c r="T20" s="1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3"/>
    </row>
    <row r="21" spans="1:32" ht="19.5" customHeight="1">
      <c r="A21" s="58"/>
      <c r="B21" s="1">
        <v>16</v>
      </c>
      <c r="C21" s="26" t="s">
        <v>133</v>
      </c>
      <c r="D21" s="13">
        <v>64</v>
      </c>
      <c r="E21" s="12">
        <v>64</v>
      </c>
      <c r="F21" s="12"/>
      <c r="G21" s="1"/>
      <c r="H21" s="1" t="s">
        <v>15</v>
      </c>
      <c r="I21" s="1"/>
      <c r="J21" s="1"/>
      <c r="K21" s="1"/>
      <c r="L21" s="1"/>
      <c r="M21" s="1">
        <v>64</v>
      </c>
      <c r="N21" s="1"/>
      <c r="O21" s="1"/>
      <c r="P21" s="1"/>
      <c r="Q21" s="1"/>
      <c r="R21" s="1"/>
      <c r="S21" s="1"/>
      <c r="T21" s="1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3"/>
    </row>
    <row r="22" spans="1:32" ht="19.5" customHeight="1">
      <c r="A22" s="58"/>
      <c r="B22" s="1">
        <v>17</v>
      </c>
      <c r="C22" s="25" t="s">
        <v>47</v>
      </c>
      <c r="D22" s="13">
        <v>68</v>
      </c>
      <c r="E22" s="12">
        <v>68</v>
      </c>
      <c r="F22" s="12"/>
      <c r="G22" s="1"/>
      <c r="H22" s="1" t="s">
        <v>15</v>
      </c>
      <c r="I22" s="1"/>
      <c r="J22" s="1"/>
      <c r="K22" s="1"/>
      <c r="L22" s="1"/>
      <c r="M22" s="1"/>
      <c r="N22" s="1"/>
      <c r="O22" s="1"/>
      <c r="P22" s="1">
        <v>68</v>
      </c>
      <c r="Q22" s="11"/>
      <c r="R22" s="1"/>
      <c r="S22" s="1"/>
      <c r="T22" s="1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"/>
    </row>
    <row r="23" spans="1:32" ht="19.5" customHeight="1">
      <c r="A23" s="58"/>
      <c r="B23" s="1">
        <v>18</v>
      </c>
      <c r="C23" s="25" t="s">
        <v>23</v>
      </c>
      <c r="D23" s="13">
        <v>72</v>
      </c>
      <c r="E23" s="12">
        <v>72</v>
      </c>
      <c r="F23" s="12"/>
      <c r="G23" s="1"/>
      <c r="H23" s="1" t="s">
        <v>15</v>
      </c>
      <c r="I23" s="1"/>
      <c r="J23" s="1"/>
      <c r="K23" s="1"/>
      <c r="L23" s="1">
        <v>72</v>
      </c>
      <c r="M23" s="11"/>
      <c r="N23" s="1"/>
      <c r="O23" s="1"/>
      <c r="P23" s="1"/>
      <c r="Q23" s="11"/>
      <c r="R23" s="1"/>
      <c r="S23" s="1"/>
      <c r="T23" s="1"/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3"/>
    </row>
    <row r="24" spans="1:32" ht="19.5" customHeight="1">
      <c r="A24" s="58"/>
      <c r="B24" s="1">
        <v>19</v>
      </c>
      <c r="C24" s="25" t="s">
        <v>130</v>
      </c>
      <c r="D24" s="13">
        <v>60</v>
      </c>
      <c r="E24" s="12">
        <v>42</v>
      </c>
      <c r="F24" s="12">
        <v>18</v>
      </c>
      <c r="G24" s="12"/>
      <c r="I24" s="1" t="s">
        <v>15</v>
      </c>
      <c r="J24" s="1"/>
      <c r="K24" s="1"/>
      <c r="L24" s="1"/>
      <c r="M24" s="1"/>
      <c r="N24" s="1"/>
      <c r="O24" s="11"/>
      <c r="P24" s="1">
        <v>60</v>
      </c>
      <c r="Q24" s="11"/>
      <c r="R24" s="1"/>
      <c r="S24" s="1"/>
      <c r="T24" s="1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"/>
    </row>
    <row r="25" spans="1:32" ht="19.5" customHeight="1">
      <c r="A25" s="58"/>
      <c r="B25" s="1">
        <v>20</v>
      </c>
      <c r="C25" s="25" t="s">
        <v>293</v>
      </c>
      <c r="D25" s="13">
        <v>68</v>
      </c>
      <c r="E25" s="12">
        <v>68</v>
      </c>
      <c r="F25" s="12"/>
      <c r="G25" s="1"/>
      <c r="H25" s="1" t="s">
        <v>15</v>
      </c>
      <c r="I25" s="1"/>
      <c r="J25" s="1"/>
      <c r="K25" s="1"/>
      <c r="L25" s="1"/>
      <c r="M25" s="1"/>
      <c r="N25" s="1">
        <v>68</v>
      </c>
      <c r="O25" s="11"/>
      <c r="P25" s="1"/>
      <c r="Q25" s="1"/>
      <c r="R25" s="1"/>
      <c r="S25" s="1"/>
      <c r="T25" s="1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"/>
    </row>
    <row r="26" spans="1:20" ht="19.5" customHeight="1">
      <c r="A26" s="58" t="s">
        <v>33</v>
      </c>
      <c r="B26" s="1">
        <v>21</v>
      </c>
      <c r="C26" s="24" t="s">
        <v>57</v>
      </c>
      <c r="D26" s="13">
        <v>64</v>
      </c>
      <c r="E26" s="12">
        <v>64</v>
      </c>
      <c r="F26" s="12"/>
      <c r="G26" s="12"/>
      <c r="H26" s="1" t="s">
        <v>15</v>
      </c>
      <c r="I26" s="34"/>
      <c r="J26" s="1"/>
      <c r="K26" s="1"/>
      <c r="L26" s="1"/>
      <c r="M26" s="1"/>
      <c r="N26" s="11"/>
      <c r="O26" s="1"/>
      <c r="P26" s="1"/>
      <c r="Q26" s="1">
        <v>64</v>
      </c>
      <c r="R26" s="11"/>
      <c r="S26" s="1"/>
      <c r="T26" s="1"/>
    </row>
    <row r="27" spans="1:20" ht="19.5" customHeight="1">
      <c r="A27" s="58"/>
      <c r="B27" s="1">
        <v>22</v>
      </c>
      <c r="C27" s="15" t="s">
        <v>134</v>
      </c>
      <c r="D27" s="13">
        <v>64</v>
      </c>
      <c r="E27" s="12">
        <v>64</v>
      </c>
      <c r="F27" s="12"/>
      <c r="G27" s="1"/>
      <c r="H27" s="1" t="s">
        <v>15</v>
      </c>
      <c r="I27" s="1"/>
      <c r="J27" s="1"/>
      <c r="K27" s="1"/>
      <c r="L27" s="1"/>
      <c r="M27" s="11"/>
      <c r="N27" s="11"/>
      <c r="O27" s="11"/>
      <c r="P27" s="1">
        <v>64</v>
      </c>
      <c r="Q27" s="11"/>
      <c r="R27" s="11"/>
      <c r="S27" s="1"/>
      <c r="T27" s="1"/>
    </row>
    <row r="28" spans="1:20" ht="19.5" customHeight="1">
      <c r="A28" s="58"/>
      <c r="B28" s="1">
        <v>23</v>
      </c>
      <c r="C28" s="26" t="s">
        <v>135</v>
      </c>
      <c r="D28" s="13">
        <v>64</v>
      </c>
      <c r="E28" s="12">
        <v>64</v>
      </c>
      <c r="F28" s="12"/>
      <c r="G28" s="12"/>
      <c r="I28" s="1" t="s">
        <v>15</v>
      </c>
      <c r="J28" s="1"/>
      <c r="K28" s="1"/>
      <c r="L28" s="1"/>
      <c r="M28" s="1"/>
      <c r="N28" s="1"/>
      <c r="O28" s="1"/>
      <c r="P28" s="1"/>
      <c r="Q28" s="11"/>
      <c r="R28" s="1">
        <v>64</v>
      </c>
      <c r="S28" s="1"/>
      <c r="T28" s="1"/>
    </row>
    <row r="29" spans="1:20" ht="19.5" customHeight="1">
      <c r="A29" s="58"/>
      <c r="B29" s="1">
        <v>24</v>
      </c>
      <c r="C29" s="25" t="s">
        <v>48</v>
      </c>
      <c r="D29" s="13">
        <v>68</v>
      </c>
      <c r="E29" s="12">
        <v>68</v>
      </c>
      <c r="F29" s="12"/>
      <c r="G29" s="12"/>
      <c r="H29" s="1" t="s">
        <v>15</v>
      </c>
      <c r="I29" s="34"/>
      <c r="J29" s="1"/>
      <c r="K29" s="1"/>
      <c r="L29" s="1"/>
      <c r="M29" s="11"/>
      <c r="N29" s="1">
        <v>68</v>
      </c>
      <c r="O29" s="1"/>
      <c r="P29" s="1"/>
      <c r="Q29" s="1"/>
      <c r="R29" s="1"/>
      <c r="S29" s="1"/>
      <c r="T29" s="1"/>
    </row>
    <row r="30" spans="1:20" ht="19.5" customHeight="1">
      <c r="A30" s="58"/>
      <c r="B30" s="1">
        <v>25</v>
      </c>
      <c r="C30" s="25" t="s">
        <v>203</v>
      </c>
      <c r="D30" s="13">
        <v>68</v>
      </c>
      <c r="E30" s="12">
        <v>68</v>
      </c>
      <c r="F30" s="12"/>
      <c r="G30" s="25"/>
      <c r="H30" s="1" t="s">
        <v>15</v>
      </c>
      <c r="I30" s="25"/>
      <c r="J30" s="1"/>
      <c r="K30" s="1"/>
      <c r="L30" s="1"/>
      <c r="M30" s="1"/>
      <c r="N30" s="1"/>
      <c r="O30" s="11"/>
      <c r="P30" s="1">
        <v>68</v>
      </c>
      <c r="Q30" s="1"/>
      <c r="R30" s="1"/>
      <c r="S30" s="1"/>
      <c r="T30" s="1"/>
    </row>
    <row r="31" spans="1:20" ht="19.5" customHeight="1">
      <c r="A31" s="58"/>
      <c r="B31" s="1">
        <v>26</v>
      </c>
      <c r="C31" s="25" t="s">
        <v>204</v>
      </c>
      <c r="D31" s="13">
        <v>54</v>
      </c>
      <c r="E31" s="13">
        <v>54</v>
      </c>
      <c r="F31" s="13"/>
      <c r="G31" s="13"/>
      <c r="H31" s="34"/>
      <c r="I31" s="1" t="s">
        <v>15</v>
      </c>
      <c r="J31" s="1"/>
      <c r="K31" s="1"/>
      <c r="L31" s="1"/>
      <c r="M31" s="1"/>
      <c r="N31" s="1"/>
      <c r="O31" s="1"/>
      <c r="P31" s="1"/>
      <c r="Q31" s="1"/>
      <c r="R31" s="1">
        <v>54</v>
      </c>
      <c r="S31" s="1"/>
      <c r="T31" s="1"/>
    </row>
    <row r="32" spans="1:20" ht="19.5" customHeight="1">
      <c r="A32" s="58"/>
      <c r="B32" s="1">
        <v>27</v>
      </c>
      <c r="C32" s="25" t="s">
        <v>206</v>
      </c>
      <c r="D32" s="13">
        <v>60</v>
      </c>
      <c r="E32" s="13">
        <v>60</v>
      </c>
      <c r="F32" s="13"/>
      <c r="G32" s="13"/>
      <c r="H32" s="1" t="s">
        <v>15</v>
      </c>
      <c r="I32" s="25"/>
      <c r="J32" s="1"/>
      <c r="K32" s="1"/>
      <c r="L32" s="1"/>
      <c r="M32" s="1"/>
      <c r="N32" s="1"/>
      <c r="O32" s="1"/>
      <c r="P32" s="11"/>
      <c r="Q32" s="1">
        <v>60</v>
      </c>
      <c r="R32" s="1"/>
      <c r="S32" s="1"/>
      <c r="T32" s="1"/>
    </row>
    <row r="33" spans="1:20" ht="19.5" customHeight="1">
      <c r="A33" s="58"/>
      <c r="B33" s="1">
        <v>28</v>
      </c>
      <c r="C33" s="25" t="s">
        <v>207</v>
      </c>
      <c r="D33" s="13">
        <v>54</v>
      </c>
      <c r="E33" s="13">
        <v>54</v>
      </c>
      <c r="F33" s="13"/>
      <c r="G33" s="13"/>
      <c r="H33" s="34"/>
      <c r="I33" s="1" t="s">
        <v>15</v>
      </c>
      <c r="J33" s="1"/>
      <c r="K33" s="1"/>
      <c r="L33" s="1"/>
      <c r="M33" s="1"/>
      <c r="N33" s="1"/>
      <c r="O33" s="1"/>
      <c r="P33" s="1"/>
      <c r="Q33" s="11"/>
      <c r="R33" s="1">
        <v>54</v>
      </c>
      <c r="S33" s="1"/>
      <c r="T33" s="1"/>
    </row>
    <row r="34" spans="1:20" ht="19.5" customHeight="1">
      <c r="A34" s="58" t="s">
        <v>41</v>
      </c>
      <c r="B34" s="1"/>
      <c r="C34" s="2" t="s">
        <v>208</v>
      </c>
      <c r="D34" s="13"/>
      <c r="E34" s="13"/>
      <c r="F34" s="13"/>
      <c r="G34" s="1" t="s">
        <v>178</v>
      </c>
      <c r="H34" s="13"/>
      <c r="I34" s="13"/>
      <c r="J34" s="1"/>
      <c r="K34" s="1"/>
      <c r="L34" s="1"/>
      <c r="M34" s="1"/>
      <c r="N34" s="1"/>
      <c r="O34" s="1"/>
      <c r="P34" s="1"/>
      <c r="Q34" s="1"/>
      <c r="R34" s="1"/>
      <c r="S34" s="1" t="s">
        <v>178</v>
      </c>
      <c r="T34" s="1"/>
    </row>
    <row r="35" spans="1:20" ht="19.5" customHeight="1">
      <c r="A35" s="58"/>
      <c r="B35" s="1"/>
      <c r="C35" s="2" t="s">
        <v>176</v>
      </c>
      <c r="D35" s="13"/>
      <c r="E35" s="13"/>
      <c r="F35" s="13"/>
      <c r="G35" s="1" t="s">
        <v>43</v>
      </c>
      <c r="H35" s="13"/>
      <c r="I35" s="13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19.5" customHeight="1">
      <c r="A36" s="58"/>
      <c r="B36" s="59" t="s">
        <v>44</v>
      </c>
      <c r="C36" s="59"/>
      <c r="D36" s="1">
        <f>SUM(D6:D35)</f>
        <v>2182</v>
      </c>
      <c r="E36" s="1">
        <f>SUM(E6:E35)</f>
        <v>2128</v>
      </c>
      <c r="F36" s="1">
        <f>SUM(F6:F35)</f>
        <v>54</v>
      </c>
      <c r="G36" s="1" t="s">
        <v>181</v>
      </c>
      <c r="H36" s="1"/>
      <c r="I36" s="1"/>
      <c r="J36" s="1">
        <f aca="true" t="shared" si="0" ref="J36:R36">SUM(J6:J35)</f>
        <v>256</v>
      </c>
      <c r="K36" s="1">
        <f t="shared" si="0"/>
        <v>242</v>
      </c>
      <c r="L36" s="1">
        <f t="shared" si="0"/>
        <v>284</v>
      </c>
      <c r="M36" s="1">
        <f t="shared" si="0"/>
        <v>280</v>
      </c>
      <c r="N36" s="1">
        <f t="shared" si="0"/>
        <v>264</v>
      </c>
      <c r="O36" s="1">
        <f t="shared" si="0"/>
        <v>204</v>
      </c>
      <c r="P36" s="1">
        <f t="shared" si="0"/>
        <v>260</v>
      </c>
      <c r="Q36" s="1">
        <f t="shared" si="0"/>
        <v>220</v>
      </c>
      <c r="R36" s="1">
        <f t="shared" si="0"/>
        <v>172</v>
      </c>
      <c r="S36" s="1" t="s">
        <v>181</v>
      </c>
      <c r="T36" s="1"/>
    </row>
    <row r="37" spans="1:20" ht="19.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A26:A33"/>
    <mergeCell ref="A1:T1"/>
    <mergeCell ref="A2:A5"/>
    <mergeCell ref="B2:B5"/>
    <mergeCell ref="C2:C5"/>
    <mergeCell ref="D2:G2"/>
    <mergeCell ref="H2:I3"/>
    <mergeCell ref="J2:S4"/>
    <mergeCell ref="G4:G5"/>
    <mergeCell ref="E3:G3"/>
    <mergeCell ref="T2:T5"/>
    <mergeCell ref="A37:T37"/>
    <mergeCell ref="B36:C36"/>
    <mergeCell ref="I4:I5"/>
    <mergeCell ref="A6:A11"/>
    <mergeCell ref="A12:A25"/>
    <mergeCell ref="E4:E5"/>
    <mergeCell ref="F4:F5"/>
    <mergeCell ref="D3:D5"/>
    <mergeCell ref="H4:H5"/>
    <mergeCell ref="A34:A36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V14" sqref="V14"/>
    </sheetView>
  </sheetViews>
  <sheetFormatPr defaultColWidth="9.00390625" defaultRowHeight="14.25"/>
  <cols>
    <col min="1" max="1" width="3.00390625" style="0" customWidth="1"/>
    <col min="2" max="2" width="2.875" style="0" customWidth="1"/>
    <col min="3" max="3" width="18.50390625" style="0" customWidth="1"/>
    <col min="4" max="7" width="4.25390625" style="0" customWidth="1"/>
    <col min="8" max="9" width="2.75390625" style="0" customWidth="1"/>
    <col min="10" max="18" width="3.375" style="0" customWidth="1"/>
    <col min="19" max="19" width="3.75390625" style="0" customWidth="1"/>
    <col min="20" max="20" width="4.75390625" style="0" customWidth="1"/>
  </cols>
  <sheetData>
    <row r="1" spans="1:20" ht="28.5" customHeight="1">
      <c r="A1" s="60" t="s">
        <v>395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.7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8.7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0" ht="18.7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0" ht="18.75" customHeight="1">
      <c r="A10" s="58"/>
      <c r="B10" s="1">
        <v>5</v>
      </c>
      <c r="C10" s="2" t="s">
        <v>378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64" t="s">
        <v>17</v>
      </c>
      <c r="B12" s="1">
        <v>7</v>
      </c>
      <c r="C12" s="2" t="s">
        <v>45</v>
      </c>
      <c r="D12" s="1">
        <f aca="true" t="shared" si="2" ref="D12:D34">E12+F12+G12</f>
        <v>136</v>
      </c>
      <c r="E12" s="1">
        <f aca="true" t="shared" si="3" ref="E12:E34">F12*3</f>
        <v>102</v>
      </c>
      <c r="F12" s="1">
        <v>34</v>
      </c>
      <c r="G12" s="1"/>
      <c r="H12" s="1" t="s">
        <v>15</v>
      </c>
      <c r="I12" s="1"/>
      <c r="J12" s="1">
        <v>34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 customHeight="1">
      <c r="A13" s="65"/>
      <c r="B13" s="1">
        <v>8</v>
      </c>
      <c r="C13" s="2" t="s">
        <v>19</v>
      </c>
      <c r="D13" s="1">
        <f t="shared" si="2"/>
        <v>136</v>
      </c>
      <c r="E13" s="1">
        <f t="shared" si="3"/>
        <v>102</v>
      </c>
      <c r="F13" s="1">
        <v>34</v>
      </c>
      <c r="G13" s="1"/>
      <c r="H13" s="1" t="s">
        <v>15</v>
      </c>
      <c r="I13" s="1"/>
      <c r="J13" s="1"/>
      <c r="K13" s="1"/>
      <c r="M13" s="1">
        <v>34</v>
      </c>
      <c r="N13" s="1"/>
      <c r="O13" s="1"/>
      <c r="P13" s="1"/>
      <c r="Q13" s="1"/>
      <c r="R13" s="1"/>
      <c r="S13" s="1"/>
      <c r="T13" s="1"/>
    </row>
    <row r="14" spans="1:20" ht="18.75" customHeight="1">
      <c r="A14" s="65"/>
      <c r="B14" s="1">
        <v>9</v>
      </c>
      <c r="C14" s="2" t="s">
        <v>46</v>
      </c>
      <c r="D14" s="1">
        <f t="shared" si="2"/>
        <v>144</v>
      </c>
      <c r="E14" s="1">
        <f t="shared" si="3"/>
        <v>108</v>
      </c>
      <c r="F14" s="1">
        <v>36</v>
      </c>
      <c r="G14" s="1"/>
      <c r="H14" s="1" t="s">
        <v>15</v>
      </c>
      <c r="I14" s="1"/>
      <c r="J14" s="1"/>
      <c r="K14" s="1"/>
      <c r="L14" s="1"/>
      <c r="M14" s="1"/>
      <c r="N14" s="1">
        <v>36</v>
      </c>
      <c r="O14" s="11"/>
      <c r="P14" s="11"/>
      <c r="Q14" s="1"/>
      <c r="R14" s="1"/>
      <c r="S14" s="1"/>
      <c r="T14" s="1"/>
    </row>
    <row r="15" spans="1:20" ht="18.75" customHeight="1">
      <c r="A15" s="65"/>
      <c r="B15" s="1">
        <v>10</v>
      </c>
      <c r="C15" s="2" t="s">
        <v>47</v>
      </c>
      <c r="D15" s="1">
        <f t="shared" si="2"/>
        <v>136</v>
      </c>
      <c r="E15" s="1">
        <f t="shared" si="3"/>
        <v>102</v>
      </c>
      <c r="F15" s="1">
        <v>34</v>
      </c>
      <c r="G15" s="1"/>
      <c r="H15" s="1" t="s">
        <v>15</v>
      </c>
      <c r="I15" s="1"/>
      <c r="J15" s="1"/>
      <c r="K15" s="1"/>
      <c r="L15" s="1"/>
      <c r="N15" s="1">
        <v>34</v>
      </c>
      <c r="O15" s="1"/>
      <c r="P15" s="1"/>
      <c r="Q15" s="1"/>
      <c r="R15" s="1"/>
      <c r="S15" s="1"/>
      <c r="T15" s="1" t="s">
        <v>605</v>
      </c>
    </row>
    <row r="16" spans="1:20" ht="18.75" customHeight="1">
      <c r="A16" s="65"/>
      <c r="B16" s="1">
        <v>11</v>
      </c>
      <c r="C16" s="2" t="s">
        <v>21</v>
      </c>
      <c r="D16" s="1">
        <f t="shared" si="2"/>
        <v>144</v>
      </c>
      <c r="E16" s="1">
        <f t="shared" si="3"/>
        <v>108</v>
      </c>
      <c r="F16" s="1">
        <v>36</v>
      </c>
      <c r="G16" s="1"/>
      <c r="H16" s="1" t="s">
        <v>15</v>
      </c>
      <c r="I16" s="1"/>
      <c r="J16" s="11"/>
      <c r="L16" s="1">
        <v>36</v>
      </c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65"/>
      <c r="B17" s="1">
        <v>12</v>
      </c>
      <c r="C17" s="2" t="s">
        <v>23</v>
      </c>
      <c r="D17" s="1">
        <f t="shared" si="2"/>
        <v>144</v>
      </c>
      <c r="E17" s="1">
        <f t="shared" si="3"/>
        <v>108</v>
      </c>
      <c r="F17" s="1">
        <v>36</v>
      </c>
      <c r="G17" s="1"/>
      <c r="H17" s="1" t="s">
        <v>15</v>
      </c>
      <c r="I17" s="1"/>
      <c r="J17" s="1"/>
      <c r="K17" s="1"/>
      <c r="L17" s="1">
        <v>36</v>
      </c>
      <c r="M17" s="11"/>
      <c r="N17" s="1"/>
      <c r="O17" s="1"/>
      <c r="P17" s="1"/>
      <c r="Q17" s="1"/>
      <c r="R17" s="1"/>
      <c r="S17" s="1"/>
      <c r="T17" s="1"/>
    </row>
    <row r="18" spans="1:20" ht="18.75" customHeight="1">
      <c r="A18" s="65"/>
      <c r="B18" s="1">
        <v>13</v>
      </c>
      <c r="C18" s="2" t="s">
        <v>48</v>
      </c>
      <c r="D18" s="1">
        <f t="shared" si="2"/>
        <v>136</v>
      </c>
      <c r="E18" s="1">
        <f t="shared" si="3"/>
        <v>102</v>
      </c>
      <c r="F18" s="1">
        <v>34</v>
      </c>
      <c r="G18" s="1"/>
      <c r="H18" s="1" t="s">
        <v>15</v>
      </c>
      <c r="I18" s="1"/>
      <c r="J18" s="1"/>
      <c r="K18" s="1"/>
      <c r="L18" s="11"/>
      <c r="M18" s="1">
        <v>34</v>
      </c>
      <c r="N18" s="11"/>
      <c r="O18" s="1"/>
      <c r="P18" s="1"/>
      <c r="Q18" s="1"/>
      <c r="R18" s="1"/>
      <c r="S18" s="1"/>
      <c r="T18" s="1"/>
    </row>
    <row r="19" spans="1:20" ht="18.75" customHeight="1">
      <c r="A19" s="65"/>
      <c r="B19" s="1">
        <v>14</v>
      </c>
      <c r="C19" s="2" t="s">
        <v>49</v>
      </c>
      <c r="D19" s="1">
        <f t="shared" si="2"/>
        <v>128</v>
      </c>
      <c r="E19" s="1">
        <f t="shared" si="3"/>
        <v>96</v>
      </c>
      <c r="F19" s="1">
        <v>32</v>
      </c>
      <c r="G19" s="1"/>
      <c r="H19" s="11"/>
      <c r="I19" s="1" t="s">
        <v>15</v>
      </c>
      <c r="J19" s="1"/>
      <c r="K19" s="1"/>
      <c r="L19" s="1"/>
      <c r="M19" s="1"/>
      <c r="N19" s="1"/>
      <c r="O19" s="1">
        <v>32</v>
      </c>
      <c r="P19" s="1"/>
      <c r="Q19" s="11"/>
      <c r="R19" s="11"/>
      <c r="S19" s="1"/>
      <c r="T19" s="1"/>
    </row>
    <row r="20" spans="1:20" ht="18.75" customHeight="1">
      <c r="A20" s="65"/>
      <c r="B20" s="1">
        <v>15</v>
      </c>
      <c r="C20" s="2" t="s">
        <v>50</v>
      </c>
      <c r="D20" s="1">
        <f t="shared" si="2"/>
        <v>136</v>
      </c>
      <c r="E20" s="1">
        <f t="shared" si="3"/>
        <v>102</v>
      </c>
      <c r="F20" s="1">
        <v>34</v>
      </c>
      <c r="G20" s="1"/>
      <c r="H20" s="1" t="s">
        <v>15</v>
      </c>
      <c r="I20" s="1"/>
      <c r="J20" s="1"/>
      <c r="K20" s="1"/>
      <c r="L20" s="1"/>
      <c r="M20" s="11"/>
      <c r="N20" s="1">
        <v>34</v>
      </c>
      <c r="O20" s="11"/>
      <c r="P20" s="1"/>
      <c r="Q20" s="1"/>
      <c r="R20" s="1"/>
      <c r="S20" s="1"/>
      <c r="T20" s="1"/>
    </row>
    <row r="21" spans="1:20" ht="18.75" customHeight="1">
      <c r="A21" s="65"/>
      <c r="B21" s="1">
        <v>16</v>
      </c>
      <c r="C21" s="2" t="s">
        <v>51</v>
      </c>
      <c r="D21" s="1">
        <f t="shared" si="2"/>
        <v>136</v>
      </c>
      <c r="E21" s="1">
        <f t="shared" si="3"/>
        <v>102</v>
      </c>
      <c r="F21" s="1">
        <v>34</v>
      </c>
      <c r="G21" s="1"/>
      <c r="H21" s="1" t="s">
        <v>15</v>
      </c>
      <c r="I21" s="1"/>
      <c r="J21" s="1"/>
      <c r="K21" s="1"/>
      <c r="L21" s="1"/>
      <c r="M21" s="1"/>
      <c r="N21" s="11"/>
      <c r="O21" s="1">
        <v>34</v>
      </c>
      <c r="P21" s="11"/>
      <c r="Q21" s="1"/>
      <c r="R21" s="1"/>
      <c r="S21" s="1"/>
      <c r="T21" s="1"/>
    </row>
    <row r="22" spans="1:20" ht="18.75" customHeight="1">
      <c r="A22" s="65"/>
      <c r="B22" s="1">
        <v>17</v>
      </c>
      <c r="C22" s="4" t="s">
        <v>52</v>
      </c>
      <c r="D22" s="1">
        <f t="shared" si="2"/>
        <v>120</v>
      </c>
      <c r="E22" s="1">
        <f t="shared" si="3"/>
        <v>90</v>
      </c>
      <c r="F22" s="1">
        <v>30</v>
      </c>
      <c r="G22" s="1"/>
      <c r="H22" s="1"/>
      <c r="I22" s="1" t="s">
        <v>15</v>
      </c>
      <c r="J22" s="1"/>
      <c r="K22" s="1"/>
      <c r="L22" s="1"/>
      <c r="M22" s="1"/>
      <c r="N22" s="11"/>
      <c r="O22" s="11"/>
      <c r="P22" s="1">
        <v>30</v>
      </c>
      <c r="Q22" s="1"/>
      <c r="R22" s="1"/>
      <c r="S22" s="1"/>
      <c r="T22" s="1"/>
    </row>
    <row r="23" spans="1:20" ht="18.75" customHeight="1">
      <c r="A23" s="65"/>
      <c r="B23" s="1">
        <v>18</v>
      </c>
      <c r="C23" s="2" t="s">
        <v>53</v>
      </c>
      <c r="D23" s="1">
        <f t="shared" si="2"/>
        <v>136</v>
      </c>
      <c r="E23" s="1">
        <f t="shared" si="3"/>
        <v>102</v>
      </c>
      <c r="F23" s="1">
        <v>34</v>
      </c>
      <c r="G23" s="1"/>
      <c r="H23" s="1" t="s">
        <v>15</v>
      </c>
      <c r="I23" s="1"/>
      <c r="J23" s="1"/>
      <c r="K23" s="1"/>
      <c r="L23" s="1"/>
      <c r="M23" s="11"/>
      <c r="O23" s="1">
        <v>34</v>
      </c>
      <c r="P23" s="1"/>
      <c r="Q23" s="1"/>
      <c r="R23" s="1"/>
      <c r="S23" s="1"/>
      <c r="T23" s="1"/>
    </row>
    <row r="24" spans="1:20" ht="18.75" customHeight="1">
      <c r="A24" s="65"/>
      <c r="B24" s="1">
        <v>19</v>
      </c>
      <c r="C24" s="2" t="s">
        <v>54</v>
      </c>
      <c r="D24" s="1">
        <f t="shared" si="2"/>
        <v>128</v>
      </c>
      <c r="E24" s="1">
        <f t="shared" si="3"/>
        <v>96</v>
      </c>
      <c r="F24" s="1">
        <v>32</v>
      </c>
      <c r="G24" s="1"/>
      <c r="H24" s="1" t="s">
        <v>15</v>
      </c>
      <c r="I24" s="1"/>
      <c r="J24" s="1"/>
      <c r="K24" s="1"/>
      <c r="L24" s="1"/>
      <c r="M24" s="1"/>
      <c r="N24" s="1"/>
      <c r="O24" s="1">
        <v>32</v>
      </c>
      <c r="P24" s="11"/>
      <c r="Q24" s="1"/>
      <c r="R24" s="1"/>
      <c r="S24" s="1"/>
      <c r="T24" s="1"/>
    </row>
    <row r="25" spans="1:20" ht="18.75" customHeight="1">
      <c r="A25" s="65"/>
      <c r="B25" s="1">
        <v>20</v>
      </c>
      <c r="C25" s="2" t="s">
        <v>55</v>
      </c>
      <c r="D25" s="1">
        <f t="shared" si="2"/>
        <v>128</v>
      </c>
      <c r="E25" s="1">
        <f t="shared" si="3"/>
        <v>96</v>
      </c>
      <c r="F25" s="1">
        <v>32</v>
      </c>
      <c r="G25" s="1"/>
      <c r="H25" s="1" t="s">
        <v>15</v>
      </c>
      <c r="I25" s="1"/>
      <c r="J25" s="1"/>
      <c r="K25" s="1"/>
      <c r="L25" s="1"/>
      <c r="M25" s="1"/>
      <c r="N25" s="1">
        <v>32</v>
      </c>
      <c r="O25" s="11"/>
      <c r="P25" s="1"/>
      <c r="Q25" s="1"/>
      <c r="R25" s="1"/>
      <c r="S25" s="1"/>
      <c r="T25" s="1"/>
    </row>
    <row r="26" spans="1:20" ht="18.75" customHeight="1">
      <c r="A26" s="58" t="s">
        <v>33</v>
      </c>
      <c r="B26" s="1">
        <v>21</v>
      </c>
      <c r="C26" s="2" t="s">
        <v>56</v>
      </c>
      <c r="D26" s="1">
        <f t="shared" si="2"/>
        <v>128</v>
      </c>
      <c r="E26" s="1">
        <f t="shared" si="3"/>
        <v>96</v>
      </c>
      <c r="F26" s="1">
        <v>32</v>
      </c>
      <c r="G26" s="1"/>
      <c r="H26" s="1" t="s">
        <v>15</v>
      </c>
      <c r="I26" s="1"/>
      <c r="J26" s="1"/>
      <c r="K26" s="1"/>
      <c r="L26" s="1"/>
      <c r="M26" s="1"/>
      <c r="N26" s="11"/>
      <c r="O26" s="11"/>
      <c r="P26" s="1">
        <v>32</v>
      </c>
      <c r="Q26" s="11"/>
      <c r="R26" s="1"/>
      <c r="S26" s="1"/>
      <c r="T26" s="1"/>
    </row>
    <row r="27" spans="1:20" ht="18.75" customHeight="1">
      <c r="A27" s="58"/>
      <c r="B27" s="1">
        <v>22</v>
      </c>
      <c r="C27" s="2" t="s">
        <v>57</v>
      </c>
      <c r="D27" s="1">
        <f t="shared" si="2"/>
        <v>136</v>
      </c>
      <c r="E27" s="1">
        <f t="shared" si="3"/>
        <v>102</v>
      </c>
      <c r="F27" s="1">
        <v>34</v>
      </c>
      <c r="G27" s="1"/>
      <c r="H27" s="1" t="s">
        <v>15</v>
      </c>
      <c r="I27" s="1"/>
      <c r="J27" s="1"/>
      <c r="K27" s="1"/>
      <c r="L27" s="1"/>
      <c r="M27" s="1"/>
      <c r="N27" s="1"/>
      <c r="O27" s="1"/>
      <c r="P27" s="1"/>
      <c r="Q27" s="11"/>
      <c r="R27" s="1">
        <v>34</v>
      </c>
      <c r="S27" s="1"/>
      <c r="T27" s="1"/>
    </row>
    <row r="28" spans="1:20" ht="18.75" customHeight="1">
      <c r="A28" s="58"/>
      <c r="B28" s="1">
        <v>23</v>
      </c>
      <c r="C28" s="4" t="s">
        <v>58</v>
      </c>
      <c r="D28" s="1">
        <f t="shared" si="2"/>
        <v>128</v>
      </c>
      <c r="E28" s="1">
        <f t="shared" si="3"/>
        <v>96</v>
      </c>
      <c r="F28" s="1">
        <v>32</v>
      </c>
      <c r="G28" s="1"/>
      <c r="H28" s="1" t="s">
        <v>15</v>
      </c>
      <c r="I28" s="1"/>
      <c r="J28" s="1"/>
      <c r="K28" s="1"/>
      <c r="L28" s="1"/>
      <c r="M28" s="1"/>
      <c r="N28" s="1"/>
      <c r="O28" s="1"/>
      <c r="P28" s="1"/>
      <c r="Q28" s="1">
        <v>32</v>
      </c>
      <c r="R28" s="1"/>
      <c r="S28" s="1"/>
      <c r="T28" s="1"/>
    </row>
    <row r="29" spans="1:20" ht="18.75" customHeight="1">
      <c r="A29" s="58"/>
      <c r="B29" s="1">
        <v>24</v>
      </c>
      <c r="C29" s="4" t="s">
        <v>59</v>
      </c>
      <c r="D29" s="1">
        <f t="shared" si="2"/>
        <v>128</v>
      </c>
      <c r="E29" s="1">
        <f t="shared" si="3"/>
        <v>96</v>
      </c>
      <c r="F29" s="1">
        <v>32</v>
      </c>
      <c r="G29" s="1"/>
      <c r="H29" s="1" t="s">
        <v>15</v>
      </c>
      <c r="I29" s="1"/>
      <c r="J29" s="1"/>
      <c r="K29" s="1"/>
      <c r="L29" s="1"/>
      <c r="M29" s="1"/>
      <c r="N29" s="1"/>
      <c r="P29" s="1">
        <v>32</v>
      </c>
      <c r="Q29" s="1"/>
      <c r="R29" s="11"/>
      <c r="S29" s="1"/>
      <c r="T29" s="1"/>
    </row>
    <row r="30" spans="1:20" ht="18.75" customHeight="1">
      <c r="A30" s="58"/>
      <c r="B30" s="1">
        <v>25</v>
      </c>
      <c r="C30" s="4" t="s">
        <v>22</v>
      </c>
      <c r="D30" s="1">
        <f t="shared" si="2"/>
        <v>128</v>
      </c>
      <c r="E30" s="1">
        <f t="shared" si="3"/>
        <v>96</v>
      </c>
      <c r="F30" s="1">
        <v>32</v>
      </c>
      <c r="G30" s="1"/>
      <c r="H30" s="1"/>
      <c r="I30" s="1" t="s">
        <v>15</v>
      </c>
      <c r="J30" s="1"/>
      <c r="K30" s="1"/>
      <c r="L30" s="1"/>
      <c r="M30" s="1"/>
      <c r="N30" s="11"/>
      <c r="O30" s="11"/>
      <c r="P30" s="1">
        <v>32</v>
      </c>
      <c r="Q30" s="1"/>
      <c r="R30" s="1"/>
      <c r="S30" s="1"/>
      <c r="T30" s="1"/>
    </row>
    <row r="31" spans="1:20" ht="18.75" customHeight="1">
      <c r="A31" s="58"/>
      <c r="B31" s="1">
        <v>26</v>
      </c>
      <c r="C31" s="4" t="s">
        <v>60</v>
      </c>
      <c r="D31" s="1">
        <f t="shared" si="2"/>
        <v>120</v>
      </c>
      <c r="E31" s="1">
        <f t="shared" si="3"/>
        <v>90</v>
      </c>
      <c r="F31" s="1">
        <v>30</v>
      </c>
      <c r="G31" s="1"/>
      <c r="H31" s="1" t="s">
        <v>15</v>
      </c>
      <c r="I31" s="1"/>
      <c r="J31" s="1"/>
      <c r="K31" s="1"/>
      <c r="L31" s="1"/>
      <c r="M31" s="1"/>
      <c r="N31" s="1"/>
      <c r="O31" s="1"/>
      <c r="P31" s="1"/>
      <c r="Q31" s="11"/>
      <c r="R31" s="1">
        <v>30</v>
      </c>
      <c r="S31" s="1"/>
      <c r="T31" s="1"/>
    </row>
    <row r="32" spans="1:20" ht="18.75" customHeight="1">
      <c r="A32" s="58"/>
      <c r="B32" s="1">
        <v>27</v>
      </c>
      <c r="C32" s="4" t="s">
        <v>61</v>
      </c>
      <c r="D32" s="1">
        <f t="shared" si="2"/>
        <v>132</v>
      </c>
      <c r="E32" s="1">
        <f t="shared" si="3"/>
        <v>90</v>
      </c>
      <c r="F32" s="1">
        <v>30</v>
      </c>
      <c r="G32" s="1">
        <v>12</v>
      </c>
      <c r="H32" s="11"/>
      <c r="I32" s="1" t="s">
        <v>15</v>
      </c>
      <c r="J32" s="1"/>
      <c r="K32" s="1"/>
      <c r="L32" s="1"/>
      <c r="M32" s="1"/>
      <c r="N32" s="1"/>
      <c r="O32" s="1"/>
      <c r="P32" s="11"/>
      <c r="Q32" s="1"/>
      <c r="R32" s="1">
        <v>30</v>
      </c>
      <c r="S32" s="1"/>
      <c r="T32" s="1"/>
    </row>
    <row r="33" spans="1:20" ht="18.75" customHeight="1">
      <c r="A33" s="58"/>
      <c r="B33" s="1">
        <v>28</v>
      </c>
      <c r="C33" s="4" t="s">
        <v>62</v>
      </c>
      <c r="D33" s="1">
        <f t="shared" si="2"/>
        <v>128</v>
      </c>
      <c r="E33" s="1">
        <f t="shared" si="3"/>
        <v>96</v>
      </c>
      <c r="F33" s="1">
        <v>32</v>
      </c>
      <c r="G33" s="1"/>
      <c r="H33" s="1" t="s">
        <v>15</v>
      </c>
      <c r="I33" s="1"/>
      <c r="J33" s="1"/>
      <c r="K33" s="1"/>
      <c r="L33" s="1"/>
      <c r="M33" s="1"/>
      <c r="N33" s="1"/>
      <c r="O33" s="11"/>
      <c r="P33" s="1"/>
      <c r="Q33" s="1">
        <v>32</v>
      </c>
      <c r="R33" s="1"/>
      <c r="S33" s="1"/>
      <c r="T33" s="1"/>
    </row>
    <row r="34" spans="1:20" ht="18.75" customHeight="1">
      <c r="A34" s="58"/>
      <c r="B34" s="1">
        <v>29</v>
      </c>
      <c r="C34" s="4" t="s">
        <v>63</v>
      </c>
      <c r="D34" s="1">
        <f t="shared" si="2"/>
        <v>136</v>
      </c>
      <c r="E34" s="1">
        <f t="shared" si="3"/>
        <v>102</v>
      </c>
      <c r="F34" s="1">
        <v>34</v>
      </c>
      <c r="G34" s="1"/>
      <c r="H34" s="1"/>
      <c r="I34" s="1" t="s">
        <v>15</v>
      </c>
      <c r="J34" s="1"/>
      <c r="K34" s="1"/>
      <c r="L34" s="1"/>
      <c r="M34" s="1"/>
      <c r="N34" s="1"/>
      <c r="O34" s="1"/>
      <c r="P34" s="11"/>
      <c r="Q34" s="1">
        <v>34</v>
      </c>
      <c r="R34" s="1"/>
      <c r="S34" s="1"/>
      <c r="T34" s="1"/>
    </row>
    <row r="35" spans="1:20" ht="18.75" customHeight="1">
      <c r="A35" s="58" t="s">
        <v>41</v>
      </c>
      <c r="B35" s="1"/>
      <c r="C35" s="2" t="s">
        <v>294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295</v>
      </c>
      <c r="T35" s="1"/>
    </row>
    <row r="36" spans="1:20" ht="18.75" customHeight="1">
      <c r="A36" s="58"/>
      <c r="B36" s="1"/>
      <c r="C36" s="2" t="s">
        <v>296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8.75" customHeight="1">
      <c r="A37" s="58"/>
      <c r="B37" s="59" t="s">
        <v>44</v>
      </c>
      <c r="C37" s="59"/>
      <c r="D37" s="1">
        <f>SUM(D6:D34)</f>
        <v>4526</v>
      </c>
      <c r="E37" s="1">
        <f>SUM(E6:E34)</f>
        <v>3372</v>
      </c>
      <c r="F37" s="1">
        <f>SUM(F6:F34)</f>
        <v>1124</v>
      </c>
      <c r="G37" s="1">
        <f>SUM(G6:G34)</f>
        <v>30</v>
      </c>
      <c r="H37" s="1"/>
      <c r="I37" s="1"/>
      <c r="J37" s="1">
        <f aca="true" t="shared" si="4" ref="J37:Q37">SUM(J6:J34)</f>
        <v>126</v>
      </c>
      <c r="K37" s="1">
        <f t="shared" si="4"/>
        <v>112</v>
      </c>
      <c r="L37" s="1">
        <f t="shared" si="4"/>
        <v>144</v>
      </c>
      <c r="M37" s="1">
        <f t="shared" si="4"/>
        <v>140</v>
      </c>
      <c r="N37" s="1">
        <f t="shared" si="4"/>
        <v>136</v>
      </c>
      <c r="O37" s="1">
        <f t="shared" si="4"/>
        <v>132</v>
      </c>
      <c r="P37" s="1">
        <f t="shared" si="4"/>
        <v>126</v>
      </c>
      <c r="Q37" s="1">
        <f t="shared" si="4"/>
        <v>114</v>
      </c>
      <c r="R37" s="1">
        <f>SUM(R6:R36)</f>
        <v>94</v>
      </c>
      <c r="S37" s="1" t="s">
        <v>297</v>
      </c>
      <c r="T37" s="1"/>
    </row>
    <row r="38" spans="1:20" ht="18.7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E4:E5"/>
    <mergeCell ref="D3:D5"/>
    <mergeCell ref="T2:T5"/>
    <mergeCell ref="A38:T38"/>
    <mergeCell ref="A35:A37"/>
    <mergeCell ref="B37:C37"/>
    <mergeCell ref="I4:I5"/>
    <mergeCell ref="A6:A11"/>
    <mergeCell ref="A12:A25"/>
    <mergeCell ref="A26:A34"/>
    <mergeCell ref="G4:G5"/>
    <mergeCell ref="E3:G3"/>
    <mergeCell ref="H4:H5"/>
    <mergeCell ref="A1:T1"/>
    <mergeCell ref="A2:A5"/>
    <mergeCell ref="B2:B5"/>
    <mergeCell ref="C2:C5"/>
    <mergeCell ref="D2:G2"/>
    <mergeCell ref="H2:I3"/>
    <mergeCell ref="J2:S4"/>
    <mergeCell ref="F4:F5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0">
      <selection activeCell="T8" sqref="T8"/>
    </sheetView>
  </sheetViews>
  <sheetFormatPr defaultColWidth="9.00390625" defaultRowHeight="14.25"/>
  <cols>
    <col min="1" max="1" width="3.00390625" style="0" customWidth="1"/>
    <col min="2" max="2" width="2.875" style="0" customWidth="1"/>
    <col min="3" max="3" width="18.50390625" style="0" customWidth="1"/>
    <col min="4" max="7" width="4.125" style="0" customWidth="1"/>
    <col min="8" max="9" width="3.00390625" style="0" customWidth="1"/>
    <col min="10" max="18" width="3.375" style="0" customWidth="1"/>
    <col min="19" max="19" width="3.75390625" style="0" customWidth="1"/>
    <col min="20" max="20" width="4.75390625" style="0" customWidth="1"/>
  </cols>
  <sheetData>
    <row r="1" spans="1:20" ht="32.25" customHeight="1">
      <c r="A1" s="60" t="s">
        <v>390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9.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9.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9.5" customHeight="1">
      <c r="A4" s="58"/>
      <c r="B4" s="58"/>
      <c r="C4" s="59"/>
      <c r="D4" s="58"/>
      <c r="E4" s="58" t="s">
        <v>242</v>
      </c>
      <c r="F4" s="58" t="s">
        <v>243</v>
      </c>
      <c r="G4" s="58" t="s">
        <v>244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9.5" customHeight="1">
      <c r="A5" s="58"/>
      <c r="B5" s="58"/>
      <c r="C5" s="59"/>
      <c r="D5" s="58"/>
      <c r="E5" s="58"/>
      <c r="F5" s="58"/>
      <c r="G5" s="58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.75" customHeight="1">
      <c r="A6" s="58" t="s">
        <v>14</v>
      </c>
      <c r="B6" s="1">
        <v>1</v>
      </c>
      <c r="C6" s="5" t="s">
        <v>376</v>
      </c>
      <c r="D6" s="1">
        <v>288</v>
      </c>
      <c r="E6" s="1">
        <v>288</v>
      </c>
      <c r="F6" s="1"/>
      <c r="G6" s="1"/>
      <c r="H6" s="1" t="s">
        <v>15</v>
      </c>
      <c r="I6" s="1"/>
      <c r="J6" s="1">
        <v>72</v>
      </c>
      <c r="K6" s="1">
        <v>72</v>
      </c>
      <c r="L6" s="1">
        <v>72</v>
      </c>
      <c r="M6" s="1">
        <v>72</v>
      </c>
      <c r="N6" s="1"/>
      <c r="O6" s="1"/>
      <c r="P6" s="1"/>
      <c r="Q6" s="1"/>
      <c r="R6" s="1"/>
      <c r="S6" s="1"/>
      <c r="T6" s="1"/>
    </row>
    <row r="7" spans="1:20" ht="18.75" customHeight="1">
      <c r="A7" s="58"/>
      <c r="B7" s="1">
        <v>2</v>
      </c>
      <c r="C7" s="5" t="s">
        <v>16</v>
      </c>
      <c r="D7" s="1">
        <v>288</v>
      </c>
      <c r="E7" s="1">
        <v>288</v>
      </c>
      <c r="F7" s="1"/>
      <c r="G7" s="1"/>
      <c r="H7" s="1" t="s">
        <v>15</v>
      </c>
      <c r="I7" s="1"/>
      <c r="J7" s="1">
        <v>72</v>
      </c>
      <c r="K7" s="1">
        <v>72</v>
      </c>
      <c r="L7" s="1">
        <v>72</v>
      </c>
      <c r="M7" s="1">
        <v>72</v>
      </c>
      <c r="N7" s="1"/>
      <c r="O7" s="1"/>
      <c r="P7" s="1"/>
      <c r="Q7" s="1"/>
      <c r="R7" s="1"/>
      <c r="S7" s="1"/>
      <c r="T7" s="1"/>
    </row>
    <row r="8" spans="1:20" ht="23.25" customHeight="1">
      <c r="A8" s="58"/>
      <c r="B8" s="1">
        <v>3</v>
      </c>
      <c r="C8" s="33" t="s">
        <v>177</v>
      </c>
      <c r="D8" s="1">
        <v>30</v>
      </c>
      <c r="E8" s="1">
        <v>30</v>
      </c>
      <c r="F8" s="1"/>
      <c r="G8" s="1"/>
      <c r="H8" s="1" t="s">
        <v>15</v>
      </c>
      <c r="I8" s="1"/>
      <c r="J8" s="1"/>
      <c r="K8" s="1">
        <v>30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0" ht="18.75" customHeight="1">
      <c r="A9" s="58"/>
      <c r="B9" s="1">
        <v>4</v>
      </c>
      <c r="C9" s="2" t="s">
        <v>377</v>
      </c>
      <c r="D9" s="1">
        <v>32</v>
      </c>
      <c r="E9" s="1">
        <v>32</v>
      </c>
      <c r="F9" s="1"/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32</v>
      </c>
      <c r="R9" s="1"/>
      <c r="S9" s="1"/>
      <c r="T9" s="1"/>
    </row>
    <row r="10" spans="1:20" ht="18.75" customHeight="1">
      <c r="A10" s="58"/>
      <c r="B10" s="1">
        <v>5</v>
      </c>
      <c r="C10" s="2" t="s">
        <v>379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">
        <v>68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58"/>
      <c r="B11" s="1">
        <v>6</v>
      </c>
      <c r="C11" s="2" t="s">
        <v>182</v>
      </c>
      <c r="D11" s="1">
        <v>40</v>
      </c>
      <c r="E11" s="1">
        <v>24</v>
      </c>
      <c r="F11" s="1">
        <v>16</v>
      </c>
      <c r="G11" s="1"/>
      <c r="H11" s="1"/>
      <c r="I11" s="1" t="s">
        <v>15</v>
      </c>
      <c r="J11" s="1">
        <v>40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64" t="s">
        <v>17</v>
      </c>
      <c r="B12" s="1">
        <v>7</v>
      </c>
      <c r="C12" s="2" t="s">
        <v>45</v>
      </c>
      <c r="D12" s="1">
        <v>68</v>
      </c>
      <c r="E12" s="1">
        <v>68</v>
      </c>
      <c r="F12" s="1"/>
      <c r="G12" s="1"/>
      <c r="H12" s="1" t="s">
        <v>15</v>
      </c>
      <c r="I12" s="1"/>
      <c r="J12" s="1">
        <v>68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 customHeight="1">
      <c r="A13" s="65"/>
      <c r="B13" s="1">
        <v>8</v>
      </c>
      <c r="C13" s="2" t="s">
        <v>19</v>
      </c>
      <c r="D13" s="1">
        <v>68</v>
      </c>
      <c r="E13" s="1">
        <v>68</v>
      </c>
      <c r="F13" s="1"/>
      <c r="G13" s="1"/>
      <c r="H13" s="1" t="s">
        <v>15</v>
      </c>
      <c r="I13" s="1"/>
      <c r="J13" s="1"/>
      <c r="K13" s="1"/>
      <c r="M13" s="1">
        <v>68</v>
      </c>
      <c r="N13" s="1"/>
      <c r="O13" s="1"/>
      <c r="P13" s="1"/>
      <c r="Q13" s="1"/>
      <c r="R13" s="1"/>
      <c r="S13" s="1"/>
      <c r="T13" s="1"/>
    </row>
    <row r="14" spans="1:20" ht="18.75" customHeight="1">
      <c r="A14" s="65"/>
      <c r="B14" s="1">
        <v>9</v>
      </c>
      <c r="C14" s="2" t="s">
        <v>46</v>
      </c>
      <c r="D14" s="1">
        <v>72</v>
      </c>
      <c r="E14" s="1">
        <v>72</v>
      </c>
      <c r="F14" s="1"/>
      <c r="G14" s="1"/>
      <c r="H14" s="1" t="s">
        <v>15</v>
      </c>
      <c r="I14" s="1"/>
      <c r="J14" s="1"/>
      <c r="K14" s="1"/>
      <c r="L14" s="1"/>
      <c r="M14" s="1"/>
      <c r="N14" s="1">
        <v>72</v>
      </c>
      <c r="O14" s="11"/>
      <c r="P14" s="11"/>
      <c r="Q14" s="1"/>
      <c r="R14" s="1"/>
      <c r="S14" s="1"/>
      <c r="T14" s="1"/>
    </row>
    <row r="15" spans="1:20" ht="18.75" customHeight="1">
      <c r="A15" s="65"/>
      <c r="B15" s="1">
        <v>10</v>
      </c>
      <c r="C15" s="2" t="s">
        <v>47</v>
      </c>
      <c r="D15" s="1">
        <v>68</v>
      </c>
      <c r="E15" s="1">
        <v>68</v>
      </c>
      <c r="F15" s="1"/>
      <c r="G15" s="1"/>
      <c r="H15" s="1" t="s">
        <v>15</v>
      </c>
      <c r="I15" s="1"/>
      <c r="J15" s="1"/>
      <c r="K15" s="1"/>
      <c r="L15" s="1"/>
      <c r="N15" s="1">
        <v>68</v>
      </c>
      <c r="O15" s="1"/>
      <c r="P15" s="1"/>
      <c r="Q15" s="1"/>
      <c r="R15" s="1"/>
      <c r="S15" s="1"/>
      <c r="T15" s="1" t="s">
        <v>605</v>
      </c>
    </row>
    <row r="16" spans="1:20" ht="18.75" customHeight="1">
      <c r="A16" s="65"/>
      <c r="B16" s="1">
        <v>11</v>
      </c>
      <c r="C16" s="2" t="s">
        <v>21</v>
      </c>
      <c r="D16" s="1">
        <v>72</v>
      </c>
      <c r="E16" s="1">
        <v>72</v>
      </c>
      <c r="F16" s="1"/>
      <c r="G16" s="1"/>
      <c r="H16" s="1" t="s">
        <v>15</v>
      </c>
      <c r="I16" s="1"/>
      <c r="J16" s="11"/>
      <c r="L16" s="1">
        <v>72</v>
      </c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65"/>
      <c r="B17" s="1">
        <v>12</v>
      </c>
      <c r="C17" s="2" t="s">
        <v>23</v>
      </c>
      <c r="D17" s="1">
        <v>72</v>
      </c>
      <c r="E17" s="1">
        <v>72</v>
      </c>
      <c r="F17" s="1"/>
      <c r="G17" s="1"/>
      <c r="H17" s="1" t="s">
        <v>15</v>
      </c>
      <c r="I17" s="1"/>
      <c r="J17" s="1"/>
      <c r="K17" s="1"/>
      <c r="L17" s="1">
        <v>72</v>
      </c>
      <c r="M17" s="11"/>
      <c r="N17" s="1"/>
      <c r="O17" s="1"/>
      <c r="P17" s="1"/>
      <c r="Q17" s="1"/>
      <c r="R17" s="1"/>
      <c r="S17" s="1"/>
      <c r="T17" s="1"/>
    </row>
    <row r="18" spans="1:20" ht="18.75" customHeight="1">
      <c r="A18" s="65"/>
      <c r="B18" s="1">
        <v>13</v>
      </c>
      <c r="C18" s="2" t="s">
        <v>48</v>
      </c>
      <c r="D18" s="1">
        <v>68</v>
      </c>
      <c r="E18" s="1">
        <v>68</v>
      </c>
      <c r="F18" s="1"/>
      <c r="G18" s="1"/>
      <c r="H18" s="1" t="s">
        <v>15</v>
      </c>
      <c r="I18" s="1"/>
      <c r="J18" s="1"/>
      <c r="K18" s="1"/>
      <c r="L18" s="11"/>
      <c r="M18" s="1">
        <v>68</v>
      </c>
      <c r="N18" s="11"/>
      <c r="O18" s="1"/>
      <c r="P18" s="1"/>
      <c r="Q18" s="1"/>
      <c r="R18" s="1"/>
      <c r="S18" s="1"/>
      <c r="T18" s="1"/>
    </row>
    <row r="19" spans="1:20" ht="18.75" customHeight="1">
      <c r="A19" s="65"/>
      <c r="B19" s="1">
        <v>14</v>
      </c>
      <c r="C19" s="2" t="s">
        <v>49</v>
      </c>
      <c r="D19" s="1">
        <v>64</v>
      </c>
      <c r="E19" s="1">
        <v>64</v>
      </c>
      <c r="F19" s="1"/>
      <c r="G19" s="1"/>
      <c r="H19" s="11"/>
      <c r="I19" s="1" t="s">
        <v>15</v>
      </c>
      <c r="J19" s="1"/>
      <c r="K19" s="1"/>
      <c r="L19" s="1"/>
      <c r="M19" s="1"/>
      <c r="N19" s="1"/>
      <c r="O19" s="1">
        <v>64</v>
      </c>
      <c r="P19" s="1"/>
      <c r="Q19" s="11"/>
      <c r="R19" s="11"/>
      <c r="S19" s="1"/>
      <c r="T19" s="1"/>
    </row>
    <row r="20" spans="1:20" ht="18.75" customHeight="1">
      <c r="A20" s="65"/>
      <c r="B20" s="1">
        <v>15</v>
      </c>
      <c r="C20" s="2" t="s">
        <v>50</v>
      </c>
      <c r="D20" s="1">
        <v>68</v>
      </c>
      <c r="E20" s="1">
        <v>68</v>
      </c>
      <c r="F20" s="1"/>
      <c r="G20" s="1"/>
      <c r="H20" s="1" t="s">
        <v>15</v>
      </c>
      <c r="I20" s="1"/>
      <c r="J20" s="1"/>
      <c r="K20" s="1"/>
      <c r="L20" s="1"/>
      <c r="M20" s="11"/>
      <c r="N20" s="1">
        <v>68</v>
      </c>
      <c r="O20" s="11"/>
      <c r="P20" s="1"/>
      <c r="Q20" s="1"/>
      <c r="R20" s="1"/>
      <c r="S20" s="1"/>
      <c r="T20" s="1"/>
    </row>
    <row r="21" spans="1:20" ht="18.75" customHeight="1">
      <c r="A21" s="65"/>
      <c r="B21" s="1">
        <v>16</v>
      </c>
      <c r="C21" s="2" t="s">
        <v>51</v>
      </c>
      <c r="D21" s="1">
        <v>68</v>
      </c>
      <c r="E21" s="1">
        <v>68</v>
      </c>
      <c r="F21" s="1"/>
      <c r="G21" s="1"/>
      <c r="H21" s="1" t="s">
        <v>15</v>
      </c>
      <c r="I21" s="1"/>
      <c r="J21" s="1"/>
      <c r="K21" s="1"/>
      <c r="L21" s="1"/>
      <c r="M21" s="1"/>
      <c r="N21" s="11"/>
      <c r="O21" s="1">
        <v>68</v>
      </c>
      <c r="P21" s="11"/>
      <c r="Q21" s="1"/>
      <c r="R21" s="1"/>
      <c r="S21" s="1"/>
      <c r="T21" s="1"/>
    </row>
    <row r="22" spans="1:20" ht="18.75" customHeight="1">
      <c r="A22" s="65"/>
      <c r="B22" s="1">
        <v>17</v>
      </c>
      <c r="C22" s="4" t="s">
        <v>52</v>
      </c>
      <c r="D22" s="1">
        <v>60</v>
      </c>
      <c r="E22" s="1">
        <v>60</v>
      </c>
      <c r="F22" s="1"/>
      <c r="G22" s="1"/>
      <c r="H22" s="1"/>
      <c r="I22" s="1" t="s">
        <v>15</v>
      </c>
      <c r="J22" s="1"/>
      <c r="K22" s="1"/>
      <c r="L22" s="1"/>
      <c r="M22" s="1"/>
      <c r="N22" s="11"/>
      <c r="O22" s="11"/>
      <c r="P22" s="1">
        <v>60</v>
      </c>
      <c r="Q22" s="1"/>
      <c r="R22" s="1"/>
      <c r="S22" s="1"/>
      <c r="T22" s="1"/>
    </row>
    <row r="23" spans="1:20" ht="18.75" customHeight="1">
      <c r="A23" s="65"/>
      <c r="B23" s="1">
        <v>18</v>
      </c>
      <c r="C23" s="2" t="s">
        <v>53</v>
      </c>
      <c r="D23" s="1">
        <v>68</v>
      </c>
      <c r="E23" s="1">
        <v>68</v>
      </c>
      <c r="F23" s="1"/>
      <c r="G23" s="1"/>
      <c r="H23" s="1" t="s">
        <v>15</v>
      </c>
      <c r="I23" s="1"/>
      <c r="J23" s="1"/>
      <c r="K23" s="1"/>
      <c r="L23" s="1"/>
      <c r="M23" s="11"/>
      <c r="O23" s="1">
        <v>68</v>
      </c>
      <c r="P23" s="1"/>
      <c r="Q23" s="1"/>
      <c r="R23" s="1"/>
      <c r="S23" s="1"/>
      <c r="T23" s="1"/>
    </row>
    <row r="24" spans="1:20" ht="18.75" customHeight="1">
      <c r="A24" s="65"/>
      <c r="B24" s="1">
        <v>19</v>
      </c>
      <c r="C24" s="2" t="s">
        <v>54</v>
      </c>
      <c r="D24" s="1">
        <v>64</v>
      </c>
      <c r="E24" s="1">
        <v>64</v>
      </c>
      <c r="F24" s="1"/>
      <c r="G24" s="1"/>
      <c r="H24" s="1" t="s">
        <v>15</v>
      </c>
      <c r="I24" s="1"/>
      <c r="J24" s="1"/>
      <c r="K24" s="1"/>
      <c r="L24" s="1"/>
      <c r="M24" s="1"/>
      <c r="N24" s="1"/>
      <c r="O24" s="1">
        <v>64</v>
      </c>
      <c r="P24" s="11"/>
      <c r="Q24" s="1"/>
      <c r="R24" s="1"/>
      <c r="S24" s="1"/>
      <c r="T24" s="1"/>
    </row>
    <row r="25" spans="1:20" ht="18.75" customHeight="1">
      <c r="A25" s="65"/>
      <c r="B25" s="1">
        <v>20</v>
      </c>
      <c r="C25" s="2" t="s">
        <v>55</v>
      </c>
      <c r="D25" s="1">
        <v>64</v>
      </c>
      <c r="E25" s="1">
        <v>64</v>
      </c>
      <c r="F25" s="1"/>
      <c r="G25" s="1"/>
      <c r="H25" s="1" t="s">
        <v>15</v>
      </c>
      <c r="I25" s="1"/>
      <c r="J25" s="1"/>
      <c r="K25" s="1"/>
      <c r="L25" s="1"/>
      <c r="M25" s="1"/>
      <c r="N25" s="1">
        <v>64</v>
      </c>
      <c r="O25" s="11"/>
      <c r="P25" s="1"/>
      <c r="Q25" s="1"/>
      <c r="R25" s="1"/>
      <c r="S25" s="1"/>
      <c r="T25" s="1"/>
    </row>
    <row r="26" spans="1:20" ht="18.75" customHeight="1">
      <c r="A26" s="58" t="s">
        <v>33</v>
      </c>
      <c r="B26" s="1">
        <v>21</v>
      </c>
      <c r="C26" s="2" t="s">
        <v>56</v>
      </c>
      <c r="D26" s="1">
        <v>64</v>
      </c>
      <c r="E26" s="1">
        <v>64</v>
      </c>
      <c r="F26" s="1"/>
      <c r="G26" s="1"/>
      <c r="H26" s="1" t="s">
        <v>15</v>
      </c>
      <c r="I26" s="1"/>
      <c r="J26" s="1"/>
      <c r="K26" s="1"/>
      <c r="L26" s="1"/>
      <c r="M26" s="1"/>
      <c r="N26" s="11"/>
      <c r="O26" s="11"/>
      <c r="P26" s="1">
        <v>64</v>
      </c>
      <c r="Q26" s="11"/>
      <c r="R26" s="1"/>
      <c r="S26" s="1"/>
      <c r="T26" s="1"/>
    </row>
    <row r="27" spans="1:20" ht="18.75" customHeight="1">
      <c r="A27" s="58"/>
      <c r="B27" s="1">
        <v>22</v>
      </c>
      <c r="C27" s="2" t="s">
        <v>57</v>
      </c>
      <c r="D27" s="1">
        <v>68</v>
      </c>
      <c r="E27" s="1">
        <v>68</v>
      </c>
      <c r="F27" s="1"/>
      <c r="G27" s="1"/>
      <c r="H27" s="1" t="s">
        <v>15</v>
      </c>
      <c r="I27" s="1"/>
      <c r="J27" s="1"/>
      <c r="K27" s="1"/>
      <c r="L27" s="1"/>
      <c r="M27" s="1"/>
      <c r="N27" s="1"/>
      <c r="O27" s="1"/>
      <c r="P27" s="1"/>
      <c r="Q27" s="11"/>
      <c r="R27" s="1">
        <v>68</v>
      </c>
      <c r="S27" s="1"/>
      <c r="T27" s="1"/>
    </row>
    <row r="28" spans="1:20" ht="18.75" customHeight="1">
      <c r="A28" s="58"/>
      <c r="B28" s="1">
        <v>23</v>
      </c>
      <c r="C28" s="4" t="s">
        <v>58</v>
      </c>
      <c r="D28" s="1">
        <v>64</v>
      </c>
      <c r="E28" s="1">
        <v>64</v>
      </c>
      <c r="F28" s="1"/>
      <c r="G28" s="1"/>
      <c r="H28" s="1" t="s">
        <v>15</v>
      </c>
      <c r="I28" s="1"/>
      <c r="J28" s="1"/>
      <c r="K28" s="1"/>
      <c r="L28" s="1"/>
      <c r="M28" s="1"/>
      <c r="N28" s="1"/>
      <c r="O28" s="1"/>
      <c r="P28" s="1"/>
      <c r="Q28" s="1">
        <v>64</v>
      </c>
      <c r="R28" s="1"/>
      <c r="S28" s="1"/>
      <c r="T28" s="1"/>
    </row>
    <row r="29" spans="1:20" ht="18.75" customHeight="1">
      <c r="A29" s="58"/>
      <c r="B29" s="1">
        <v>24</v>
      </c>
      <c r="C29" s="4" t="s">
        <v>59</v>
      </c>
      <c r="D29" s="1">
        <v>64</v>
      </c>
      <c r="E29" s="1">
        <v>64</v>
      </c>
      <c r="F29" s="1"/>
      <c r="G29" s="1"/>
      <c r="H29" s="1" t="s">
        <v>15</v>
      </c>
      <c r="I29" s="1"/>
      <c r="J29" s="1"/>
      <c r="K29" s="1"/>
      <c r="L29" s="1"/>
      <c r="M29" s="1"/>
      <c r="N29" s="1"/>
      <c r="P29" s="1">
        <v>64</v>
      </c>
      <c r="Q29" s="1"/>
      <c r="R29" s="11"/>
      <c r="S29" s="1"/>
      <c r="T29" s="1"/>
    </row>
    <row r="30" spans="1:20" ht="18.75" customHeight="1">
      <c r="A30" s="58"/>
      <c r="B30" s="1">
        <v>25</v>
      </c>
      <c r="C30" s="4" t="s">
        <v>22</v>
      </c>
      <c r="D30" s="1">
        <v>64</v>
      </c>
      <c r="E30" s="1">
        <v>64</v>
      </c>
      <c r="F30" s="1"/>
      <c r="G30" s="1"/>
      <c r="H30" s="1"/>
      <c r="I30" s="1" t="s">
        <v>15</v>
      </c>
      <c r="J30" s="1"/>
      <c r="K30" s="1"/>
      <c r="L30" s="1"/>
      <c r="M30" s="1"/>
      <c r="N30" s="11"/>
      <c r="O30" s="11"/>
      <c r="P30" s="1">
        <v>64</v>
      </c>
      <c r="Q30" s="1"/>
      <c r="R30" s="1"/>
      <c r="S30" s="1"/>
      <c r="T30" s="1"/>
    </row>
    <row r="31" spans="1:20" ht="18.75" customHeight="1">
      <c r="A31" s="58"/>
      <c r="B31" s="1">
        <v>26</v>
      </c>
      <c r="C31" s="4" t="s">
        <v>60</v>
      </c>
      <c r="D31" s="1">
        <v>60</v>
      </c>
      <c r="E31" s="1">
        <v>60</v>
      </c>
      <c r="F31" s="1"/>
      <c r="G31" s="1"/>
      <c r="H31" s="1" t="s">
        <v>15</v>
      </c>
      <c r="I31" s="1"/>
      <c r="J31" s="1"/>
      <c r="K31" s="1"/>
      <c r="L31" s="1"/>
      <c r="M31" s="1"/>
      <c r="N31" s="1"/>
      <c r="O31" s="1"/>
      <c r="P31" s="1"/>
      <c r="Q31" s="11"/>
      <c r="R31" s="1">
        <v>60</v>
      </c>
      <c r="S31" s="1"/>
      <c r="T31" s="1"/>
    </row>
    <row r="32" spans="1:20" ht="18.75" customHeight="1">
      <c r="A32" s="58"/>
      <c r="B32" s="1">
        <v>27</v>
      </c>
      <c r="C32" s="4" t="s">
        <v>61</v>
      </c>
      <c r="D32" s="1">
        <v>60</v>
      </c>
      <c r="E32" s="1">
        <v>48</v>
      </c>
      <c r="F32" s="1">
        <v>12</v>
      </c>
      <c r="G32" s="1"/>
      <c r="H32" s="11"/>
      <c r="I32" s="1" t="s">
        <v>15</v>
      </c>
      <c r="J32" s="1"/>
      <c r="K32" s="1"/>
      <c r="L32" s="1"/>
      <c r="M32" s="1"/>
      <c r="N32" s="1"/>
      <c r="O32" s="1"/>
      <c r="P32" s="11"/>
      <c r="Q32" s="1"/>
      <c r="R32" s="1">
        <v>60</v>
      </c>
      <c r="S32" s="1"/>
      <c r="T32" s="1"/>
    </row>
    <row r="33" spans="1:20" ht="18.75" customHeight="1">
      <c r="A33" s="58"/>
      <c r="B33" s="1">
        <v>28</v>
      </c>
      <c r="C33" s="4" t="s">
        <v>62</v>
      </c>
      <c r="D33" s="1">
        <v>64</v>
      </c>
      <c r="E33" s="1">
        <v>64</v>
      </c>
      <c r="F33" s="1"/>
      <c r="G33" s="1"/>
      <c r="H33" s="1" t="s">
        <v>15</v>
      </c>
      <c r="I33" s="1"/>
      <c r="J33" s="1"/>
      <c r="K33" s="1"/>
      <c r="L33" s="1"/>
      <c r="M33" s="1"/>
      <c r="N33" s="1"/>
      <c r="O33" s="11"/>
      <c r="P33" s="1"/>
      <c r="Q33" s="1">
        <v>64</v>
      </c>
      <c r="R33" s="1"/>
      <c r="S33" s="1"/>
      <c r="T33" s="1"/>
    </row>
    <row r="34" spans="1:20" ht="18.75" customHeight="1">
      <c r="A34" s="58"/>
      <c r="B34" s="1">
        <v>29</v>
      </c>
      <c r="C34" s="4" t="s">
        <v>63</v>
      </c>
      <c r="D34" s="1">
        <v>68</v>
      </c>
      <c r="E34" s="1">
        <v>68</v>
      </c>
      <c r="F34" s="1"/>
      <c r="G34" s="1"/>
      <c r="H34" s="1"/>
      <c r="I34" s="1" t="s">
        <v>15</v>
      </c>
      <c r="J34" s="1"/>
      <c r="K34" s="1"/>
      <c r="L34" s="1"/>
      <c r="M34" s="1"/>
      <c r="N34" s="1"/>
      <c r="O34" s="1"/>
      <c r="P34" s="11"/>
      <c r="Q34" s="1">
        <v>68</v>
      </c>
      <c r="R34" s="1"/>
      <c r="S34" s="1"/>
      <c r="T34" s="1"/>
    </row>
    <row r="35" spans="1:20" ht="18.75" customHeight="1">
      <c r="A35" s="58" t="s">
        <v>41</v>
      </c>
      <c r="B35" s="1"/>
      <c r="C35" s="2" t="s">
        <v>241</v>
      </c>
      <c r="D35" s="1"/>
      <c r="E35" s="1"/>
      <c r="F35" s="1"/>
      <c r="G35" s="1" t="s">
        <v>178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178</v>
      </c>
      <c r="T35" s="1"/>
    </row>
    <row r="36" spans="1:20" ht="18.75" customHeight="1">
      <c r="A36" s="58"/>
      <c r="B36" s="1"/>
      <c r="C36" s="2" t="s">
        <v>240</v>
      </c>
      <c r="D36" s="1"/>
      <c r="E36" s="1"/>
      <c r="F36" s="1"/>
      <c r="G36" s="1" t="s">
        <v>43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8.75" customHeight="1">
      <c r="A37" s="58"/>
      <c r="B37" s="59" t="s">
        <v>44</v>
      </c>
      <c r="C37" s="59"/>
      <c r="D37" s="1">
        <f>SUM(D6:D34)</f>
        <v>2266</v>
      </c>
      <c r="E37" s="1">
        <f>SUM(E6:E34)</f>
        <v>2218</v>
      </c>
      <c r="F37" s="1">
        <f>SUM(F6:F34)</f>
        <v>48</v>
      </c>
      <c r="G37" s="1" t="s">
        <v>211</v>
      </c>
      <c r="H37" s="1"/>
      <c r="I37" s="1"/>
      <c r="J37" s="1">
        <f aca="true" t="shared" si="0" ref="J37:P37">SUM(J6:J34)</f>
        <v>252</v>
      </c>
      <c r="K37" s="1">
        <f t="shared" si="0"/>
        <v>242</v>
      </c>
      <c r="L37" s="1">
        <f t="shared" si="0"/>
        <v>288</v>
      </c>
      <c r="M37" s="1">
        <f t="shared" si="0"/>
        <v>280</v>
      </c>
      <c r="N37" s="1">
        <f t="shared" si="0"/>
        <v>272</v>
      </c>
      <c r="O37" s="1">
        <f t="shared" si="0"/>
        <v>264</v>
      </c>
      <c r="P37" s="1">
        <f t="shared" si="0"/>
        <v>252</v>
      </c>
      <c r="Q37" s="1">
        <f>SUM(Q6:Q34)</f>
        <v>228</v>
      </c>
      <c r="R37" s="1">
        <f>SUM(R6:R36)</f>
        <v>188</v>
      </c>
      <c r="S37" s="1" t="s">
        <v>211</v>
      </c>
      <c r="T37" s="1"/>
    </row>
    <row r="38" spans="1:20" ht="18.7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F4:F5"/>
    <mergeCell ref="A6:A11"/>
    <mergeCell ref="H4:H5"/>
    <mergeCell ref="A26:A34"/>
    <mergeCell ref="A1:T1"/>
    <mergeCell ref="A2:A5"/>
    <mergeCell ref="B2:B5"/>
    <mergeCell ref="C2:C5"/>
    <mergeCell ref="D2:G2"/>
    <mergeCell ref="H2:I3"/>
    <mergeCell ref="J2:S4"/>
    <mergeCell ref="A12:A25"/>
    <mergeCell ref="D3:D5"/>
    <mergeCell ref="E4:E5"/>
    <mergeCell ref="A38:T38"/>
    <mergeCell ref="G4:G5"/>
    <mergeCell ref="T2:T5"/>
    <mergeCell ref="E3:G3"/>
    <mergeCell ref="A35:A37"/>
    <mergeCell ref="B37:C37"/>
    <mergeCell ref="I4:I5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9">
      <selection activeCell="W16" sqref="W16"/>
    </sheetView>
  </sheetViews>
  <sheetFormatPr defaultColWidth="9.00390625" defaultRowHeight="14.25"/>
  <cols>
    <col min="1" max="1" width="3.00390625" style="0" customWidth="1"/>
    <col min="2" max="2" width="2.875" style="0" customWidth="1"/>
    <col min="3" max="3" width="18.50390625" style="0" customWidth="1"/>
    <col min="4" max="7" width="4.25390625" style="0" customWidth="1"/>
    <col min="8" max="8" width="2.75390625" style="0" customWidth="1"/>
    <col min="9" max="9" width="2.625" style="0" customWidth="1"/>
    <col min="10" max="18" width="3.25390625" style="0" customWidth="1"/>
    <col min="19" max="19" width="4.125" style="0" customWidth="1"/>
    <col min="20" max="20" width="5.375" style="0" customWidth="1"/>
  </cols>
  <sheetData>
    <row r="1" spans="1:20" ht="33" customHeight="1">
      <c r="A1" s="60" t="s">
        <v>391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8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0" ht="18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0" ht="18" customHeight="1">
      <c r="A10" s="58"/>
      <c r="B10" s="1">
        <v>5</v>
      </c>
      <c r="C10" s="2" t="s">
        <v>378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8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" customHeight="1">
      <c r="A12" s="64" t="s">
        <v>17</v>
      </c>
      <c r="B12" s="1">
        <v>7</v>
      </c>
      <c r="C12" s="2" t="s">
        <v>18</v>
      </c>
      <c r="D12" s="1">
        <f aca="true" t="shared" si="2" ref="D12:D35">E12+F12+G12</f>
        <v>136</v>
      </c>
      <c r="E12" s="1">
        <f aca="true" t="shared" si="3" ref="E12:E35">F12*3</f>
        <v>102</v>
      </c>
      <c r="F12" s="1">
        <v>34</v>
      </c>
      <c r="G12" s="1"/>
      <c r="H12" s="1" t="s">
        <v>15</v>
      </c>
      <c r="I12" s="1"/>
      <c r="J12" s="1">
        <v>34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" customHeight="1">
      <c r="A13" s="65"/>
      <c r="B13" s="1">
        <v>8</v>
      </c>
      <c r="C13" s="2" t="s">
        <v>19</v>
      </c>
      <c r="D13" s="1">
        <f t="shared" si="2"/>
        <v>136</v>
      </c>
      <c r="E13" s="1">
        <f t="shared" si="3"/>
        <v>102</v>
      </c>
      <c r="F13" s="1">
        <v>34</v>
      </c>
      <c r="G13" s="1"/>
      <c r="H13" s="1" t="s">
        <v>15</v>
      </c>
      <c r="I13" s="1"/>
      <c r="J13" s="1"/>
      <c r="K13" s="11"/>
      <c r="L13" s="1"/>
      <c r="M13" s="1">
        <v>34</v>
      </c>
      <c r="N13" s="1"/>
      <c r="O13" s="1"/>
      <c r="P13" s="1"/>
      <c r="Q13" s="1"/>
      <c r="R13" s="1"/>
      <c r="S13" s="1"/>
      <c r="T13" s="1"/>
    </row>
    <row r="14" spans="1:20" ht="18" customHeight="1">
      <c r="A14" s="65"/>
      <c r="B14" s="1">
        <v>9</v>
      </c>
      <c r="C14" s="2" t="s">
        <v>20</v>
      </c>
      <c r="D14" s="1">
        <f t="shared" si="2"/>
        <v>136</v>
      </c>
      <c r="E14" s="1">
        <f t="shared" si="3"/>
        <v>102</v>
      </c>
      <c r="F14" s="1">
        <v>34</v>
      </c>
      <c r="G14" s="1"/>
      <c r="H14" s="1" t="s">
        <v>15</v>
      </c>
      <c r="I14" s="1"/>
      <c r="J14" s="1"/>
      <c r="K14" s="1"/>
      <c r="L14" s="1">
        <v>34</v>
      </c>
      <c r="M14" s="1"/>
      <c r="N14" s="1"/>
      <c r="O14" s="1"/>
      <c r="P14" s="1"/>
      <c r="Q14" s="1"/>
      <c r="R14" s="1"/>
      <c r="S14" s="1"/>
      <c r="T14" s="1"/>
    </row>
    <row r="15" spans="1:20" ht="18" customHeight="1">
      <c r="A15" s="65"/>
      <c r="B15" s="1">
        <v>10</v>
      </c>
      <c r="C15" s="2" t="s">
        <v>21</v>
      </c>
      <c r="D15" s="1">
        <f t="shared" si="2"/>
        <v>144</v>
      </c>
      <c r="E15" s="1">
        <f t="shared" si="3"/>
        <v>108</v>
      </c>
      <c r="F15" s="1">
        <v>36</v>
      </c>
      <c r="G15" s="1"/>
      <c r="H15" s="1" t="s">
        <v>15</v>
      </c>
      <c r="I15" s="1"/>
      <c r="J15" s="11"/>
      <c r="K15" s="1">
        <v>36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ht="18" customHeight="1">
      <c r="A16" s="65"/>
      <c r="B16" s="1">
        <v>11</v>
      </c>
      <c r="C16" s="2" t="s">
        <v>22</v>
      </c>
      <c r="D16" s="1">
        <f t="shared" si="2"/>
        <v>128</v>
      </c>
      <c r="E16" s="1">
        <f t="shared" si="3"/>
        <v>96</v>
      </c>
      <c r="F16" s="1">
        <v>32</v>
      </c>
      <c r="G16" s="1"/>
      <c r="H16" s="1" t="s">
        <v>15</v>
      </c>
      <c r="I16" s="1"/>
      <c r="J16" s="1"/>
      <c r="K16" s="1"/>
      <c r="L16" s="11"/>
      <c r="M16" s="11"/>
      <c r="N16" s="1">
        <v>32</v>
      </c>
      <c r="O16" s="1"/>
      <c r="P16" s="1"/>
      <c r="Q16" s="1"/>
      <c r="R16" s="1"/>
      <c r="S16" s="1"/>
      <c r="T16" s="1"/>
    </row>
    <row r="17" spans="1:20" ht="18" customHeight="1">
      <c r="A17" s="65"/>
      <c r="B17" s="1">
        <v>12</v>
      </c>
      <c r="C17" s="2" t="s">
        <v>23</v>
      </c>
      <c r="D17" s="1">
        <f t="shared" si="2"/>
        <v>144</v>
      </c>
      <c r="E17" s="1">
        <f t="shared" si="3"/>
        <v>108</v>
      </c>
      <c r="F17" s="1">
        <v>36</v>
      </c>
      <c r="G17" s="1"/>
      <c r="H17" s="1" t="s">
        <v>15</v>
      </c>
      <c r="I17" s="1"/>
      <c r="J17" s="1"/>
      <c r="K17" s="1"/>
      <c r="L17" s="1">
        <v>36</v>
      </c>
      <c r="M17" s="11"/>
      <c r="N17" s="1"/>
      <c r="O17" s="1"/>
      <c r="P17" s="1"/>
      <c r="Q17" s="1"/>
      <c r="R17" s="1"/>
      <c r="S17" s="1"/>
      <c r="T17" s="1"/>
    </row>
    <row r="18" spans="1:20" ht="18" customHeight="1">
      <c r="A18" s="65"/>
      <c r="B18" s="1">
        <v>13</v>
      </c>
      <c r="C18" s="2" t="s">
        <v>212</v>
      </c>
      <c r="D18" s="1">
        <f t="shared" si="2"/>
        <v>136</v>
      </c>
      <c r="E18" s="1">
        <f t="shared" si="3"/>
        <v>102</v>
      </c>
      <c r="F18" s="1">
        <v>34</v>
      </c>
      <c r="G18" s="1"/>
      <c r="H18" s="1" t="s">
        <v>15</v>
      </c>
      <c r="I18" s="1"/>
      <c r="J18" s="1"/>
      <c r="K18" s="1"/>
      <c r="L18" s="1"/>
      <c r="M18" s="11"/>
      <c r="N18" s="1">
        <v>34</v>
      </c>
      <c r="O18" s="1"/>
      <c r="P18" s="1"/>
      <c r="Q18" s="1"/>
      <c r="R18" s="1"/>
      <c r="S18" s="1"/>
      <c r="T18" s="1"/>
    </row>
    <row r="19" spans="1:20" ht="18" customHeight="1">
      <c r="A19" s="65"/>
      <c r="B19" s="1">
        <v>14</v>
      </c>
      <c r="C19" s="2" t="s">
        <v>24</v>
      </c>
      <c r="D19" s="1">
        <f t="shared" si="2"/>
        <v>128</v>
      </c>
      <c r="E19" s="1">
        <f t="shared" si="3"/>
        <v>96</v>
      </c>
      <c r="F19" s="1">
        <v>32</v>
      </c>
      <c r="G19" s="1"/>
      <c r="H19" s="1" t="s">
        <v>15</v>
      </c>
      <c r="I19" s="1"/>
      <c r="J19" s="1"/>
      <c r="K19" s="1"/>
      <c r="L19" s="1"/>
      <c r="M19" s="11"/>
      <c r="N19" s="1"/>
      <c r="O19" s="1">
        <v>32</v>
      </c>
      <c r="P19" s="1"/>
      <c r="Q19" s="1"/>
      <c r="R19" s="1"/>
      <c r="S19" s="1"/>
      <c r="T19" s="1"/>
    </row>
    <row r="20" spans="1:20" ht="18" customHeight="1">
      <c r="A20" s="65"/>
      <c r="B20" s="1">
        <v>15</v>
      </c>
      <c r="C20" s="2" t="s">
        <v>25</v>
      </c>
      <c r="D20" s="1">
        <f t="shared" si="2"/>
        <v>144</v>
      </c>
      <c r="E20" s="1">
        <f t="shared" si="3"/>
        <v>108</v>
      </c>
      <c r="F20" s="1">
        <v>36</v>
      </c>
      <c r="G20" s="1"/>
      <c r="H20" s="1" t="s">
        <v>15</v>
      </c>
      <c r="I20" s="1"/>
      <c r="J20" s="1"/>
      <c r="K20" s="1"/>
      <c r="L20" s="11"/>
      <c r="M20" s="11"/>
      <c r="N20" s="11"/>
      <c r="O20" s="1">
        <v>36</v>
      </c>
      <c r="P20" s="1"/>
      <c r="Q20" s="1"/>
      <c r="R20" s="1"/>
      <c r="S20" s="1"/>
      <c r="T20" s="1"/>
    </row>
    <row r="21" spans="1:20" ht="18" customHeight="1">
      <c r="A21" s="65"/>
      <c r="B21" s="1">
        <v>16</v>
      </c>
      <c r="C21" s="2" t="s">
        <v>26</v>
      </c>
      <c r="D21" s="1">
        <f t="shared" si="2"/>
        <v>136</v>
      </c>
      <c r="E21" s="1">
        <f t="shared" si="3"/>
        <v>102</v>
      </c>
      <c r="F21" s="1">
        <v>34</v>
      </c>
      <c r="G21" s="1"/>
      <c r="H21" s="1" t="s">
        <v>15</v>
      </c>
      <c r="I21" s="1"/>
      <c r="J21" s="1"/>
      <c r="K21" s="1"/>
      <c r="L21" s="1"/>
      <c r="M21" s="11"/>
      <c r="N21" s="1">
        <v>34</v>
      </c>
      <c r="O21" s="1"/>
      <c r="P21" s="1"/>
      <c r="Q21" s="1"/>
      <c r="R21" s="1"/>
      <c r="S21" s="1"/>
      <c r="T21" s="1"/>
    </row>
    <row r="22" spans="1:20" ht="18" customHeight="1">
      <c r="A22" s="65"/>
      <c r="B22" s="1">
        <v>17</v>
      </c>
      <c r="C22" s="2" t="s">
        <v>27</v>
      </c>
      <c r="D22" s="1">
        <f t="shared" si="2"/>
        <v>136</v>
      </c>
      <c r="E22" s="1">
        <f t="shared" si="3"/>
        <v>102</v>
      </c>
      <c r="F22" s="1">
        <v>34</v>
      </c>
      <c r="G22" s="1"/>
      <c r="H22" s="1" t="s">
        <v>15</v>
      </c>
      <c r="I22" s="1"/>
      <c r="J22" s="1"/>
      <c r="K22" s="1"/>
      <c r="L22" s="11"/>
      <c r="M22" s="1">
        <v>34</v>
      </c>
      <c r="N22" s="11"/>
      <c r="O22" s="1"/>
      <c r="P22" s="1"/>
      <c r="Q22" s="1"/>
      <c r="R22" s="1"/>
      <c r="S22" s="1"/>
      <c r="T22" s="1" t="s">
        <v>605</v>
      </c>
    </row>
    <row r="23" spans="1:20" ht="18" customHeight="1">
      <c r="A23" s="65"/>
      <c r="B23" s="1">
        <v>18</v>
      </c>
      <c r="C23" s="2" t="s">
        <v>28</v>
      </c>
      <c r="D23" s="1">
        <f t="shared" si="2"/>
        <v>144</v>
      </c>
      <c r="E23" s="1">
        <f t="shared" si="3"/>
        <v>108</v>
      </c>
      <c r="F23" s="1">
        <v>36</v>
      </c>
      <c r="G23" s="1"/>
      <c r="H23" s="1" t="s">
        <v>15</v>
      </c>
      <c r="I23" s="1"/>
      <c r="J23" s="1"/>
      <c r="K23" s="1"/>
      <c r="L23" s="1"/>
      <c r="M23" s="1"/>
      <c r="N23" s="11"/>
      <c r="O23" s="1">
        <v>36</v>
      </c>
      <c r="P23" s="1"/>
      <c r="Q23" s="1"/>
      <c r="R23" s="1"/>
      <c r="S23" s="1"/>
      <c r="T23" s="1"/>
    </row>
    <row r="24" spans="1:20" ht="18" customHeight="1">
      <c r="A24" s="65"/>
      <c r="B24" s="1">
        <v>19</v>
      </c>
      <c r="C24" s="21" t="s">
        <v>29</v>
      </c>
      <c r="D24" s="1">
        <f t="shared" si="2"/>
        <v>120</v>
      </c>
      <c r="E24" s="1">
        <f t="shared" si="3"/>
        <v>90</v>
      </c>
      <c r="F24" s="1">
        <v>30</v>
      </c>
      <c r="G24" s="1"/>
      <c r="H24" s="1" t="s">
        <v>15</v>
      </c>
      <c r="I24" s="1"/>
      <c r="J24" s="1"/>
      <c r="K24" s="1"/>
      <c r="L24" s="1"/>
      <c r="M24" s="1"/>
      <c r="N24" s="1"/>
      <c r="O24" s="11"/>
      <c r="P24" s="1">
        <v>30</v>
      </c>
      <c r="Q24" s="11"/>
      <c r="R24" s="1"/>
      <c r="S24" s="1"/>
      <c r="T24" s="1"/>
    </row>
    <row r="25" spans="1:20" ht="18" customHeight="1">
      <c r="A25" s="65"/>
      <c r="B25" s="1">
        <v>20</v>
      </c>
      <c r="C25" s="2" t="s">
        <v>30</v>
      </c>
      <c r="D25" s="1">
        <f t="shared" si="2"/>
        <v>144</v>
      </c>
      <c r="E25" s="1">
        <f t="shared" si="3"/>
        <v>108</v>
      </c>
      <c r="F25" s="1">
        <v>36</v>
      </c>
      <c r="G25" s="1"/>
      <c r="H25" s="1" t="s">
        <v>15</v>
      </c>
      <c r="I25" s="1"/>
      <c r="J25" s="1"/>
      <c r="K25" s="1"/>
      <c r="L25" s="1"/>
      <c r="M25" s="1"/>
      <c r="N25" s="1">
        <v>36</v>
      </c>
      <c r="O25" s="11"/>
      <c r="P25" s="1"/>
      <c r="Q25" s="1"/>
      <c r="R25" s="1"/>
      <c r="S25" s="1"/>
      <c r="T25" s="1"/>
    </row>
    <row r="26" spans="1:20" ht="18" customHeight="1">
      <c r="A26" s="65"/>
      <c r="B26" s="1">
        <v>21</v>
      </c>
      <c r="C26" s="2" t="s">
        <v>31</v>
      </c>
      <c r="D26" s="1">
        <f t="shared" si="2"/>
        <v>112</v>
      </c>
      <c r="E26" s="1">
        <f t="shared" si="3"/>
        <v>84</v>
      </c>
      <c r="F26" s="1">
        <v>28</v>
      </c>
      <c r="G26" s="1"/>
      <c r="H26" s="1" t="s">
        <v>15</v>
      </c>
      <c r="I26" s="1"/>
      <c r="J26" s="1"/>
      <c r="K26" s="1"/>
      <c r="L26" s="1"/>
      <c r="M26" s="1"/>
      <c r="N26" s="1"/>
      <c r="O26" s="11"/>
      <c r="P26" s="1">
        <v>28</v>
      </c>
      <c r="Q26" s="1"/>
      <c r="R26" s="1"/>
      <c r="S26" s="1"/>
      <c r="T26" s="1"/>
    </row>
    <row r="27" spans="1:20" ht="18" customHeight="1">
      <c r="A27" s="65"/>
      <c r="B27" s="1">
        <v>22</v>
      </c>
      <c r="C27" s="2" t="s">
        <v>213</v>
      </c>
      <c r="D27" s="1">
        <f t="shared" si="2"/>
        <v>288</v>
      </c>
      <c r="E27" s="1">
        <f t="shared" si="3"/>
        <v>216</v>
      </c>
      <c r="F27" s="1">
        <v>72</v>
      </c>
      <c r="G27" s="1"/>
      <c r="H27" s="11"/>
      <c r="I27" s="1" t="s">
        <v>15</v>
      </c>
      <c r="J27" s="1"/>
      <c r="K27" s="1"/>
      <c r="L27" s="1"/>
      <c r="M27" s="1"/>
      <c r="N27" s="1"/>
      <c r="O27" s="1"/>
      <c r="P27" s="1">
        <v>36</v>
      </c>
      <c r="Q27" s="1">
        <v>36</v>
      </c>
      <c r="R27" s="11"/>
      <c r="S27" s="1"/>
      <c r="T27" s="1"/>
    </row>
    <row r="28" spans="1:20" ht="18" customHeight="1">
      <c r="A28" s="65"/>
      <c r="B28" s="1">
        <v>23</v>
      </c>
      <c r="C28" s="2" t="s">
        <v>32</v>
      </c>
      <c r="D28" s="1">
        <f t="shared" si="2"/>
        <v>112</v>
      </c>
      <c r="E28" s="1">
        <f t="shared" si="3"/>
        <v>84</v>
      </c>
      <c r="F28" s="1">
        <v>28</v>
      </c>
      <c r="G28" s="1"/>
      <c r="H28" s="1"/>
      <c r="I28" s="1" t="s">
        <v>15</v>
      </c>
      <c r="J28" s="1"/>
      <c r="K28" s="1"/>
      <c r="L28" s="1"/>
      <c r="M28" s="1"/>
      <c r="N28" s="1"/>
      <c r="O28" s="1"/>
      <c r="P28" s="11"/>
      <c r="Q28" s="1">
        <v>28</v>
      </c>
      <c r="R28" s="1"/>
      <c r="S28" s="1"/>
      <c r="T28" s="1"/>
    </row>
    <row r="29" spans="1:20" ht="18" customHeight="1">
      <c r="A29" s="58" t="s">
        <v>33</v>
      </c>
      <c r="B29" s="1">
        <v>24</v>
      </c>
      <c r="C29" s="2" t="s">
        <v>34</v>
      </c>
      <c r="D29" s="1">
        <f t="shared" si="2"/>
        <v>136</v>
      </c>
      <c r="E29" s="1">
        <f t="shared" si="3"/>
        <v>102</v>
      </c>
      <c r="F29" s="1">
        <v>34</v>
      </c>
      <c r="G29" s="1"/>
      <c r="H29" s="1" t="s">
        <v>15</v>
      </c>
      <c r="I29" s="1"/>
      <c r="J29" s="1"/>
      <c r="K29" s="1"/>
      <c r="L29" s="1"/>
      <c r="M29" s="1"/>
      <c r="N29" s="1"/>
      <c r="O29" s="1"/>
      <c r="P29" s="1">
        <v>34</v>
      </c>
      <c r="Q29" s="11"/>
      <c r="R29" s="1"/>
      <c r="S29" s="1"/>
      <c r="T29" s="1"/>
    </row>
    <row r="30" spans="1:20" ht="18" customHeight="1">
      <c r="A30" s="58"/>
      <c r="B30" s="1">
        <v>25</v>
      </c>
      <c r="C30" s="2" t="s">
        <v>35</v>
      </c>
      <c r="D30" s="1">
        <f t="shared" si="2"/>
        <v>112</v>
      </c>
      <c r="E30" s="1">
        <f t="shared" si="3"/>
        <v>84</v>
      </c>
      <c r="F30" s="1">
        <v>28</v>
      </c>
      <c r="G30" s="1"/>
      <c r="H30" s="1" t="s">
        <v>15</v>
      </c>
      <c r="I30" s="1"/>
      <c r="J30" s="1"/>
      <c r="K30" s="1"/>
      <c r="L30" s="1"/>
      <c r="M30" s="1"/>
      <c r="N30" s="11"/>
      <c r="O30" s="1"/>
      <c r="P30" s="1"/>
      <c r="Q30" s="11"/>
      <c r="R30" s="1">
        <v>28</v>
      </c>
      <c r="S30" s="1"/>
      <c r="T30" s="1"/>
    </row>
    <row r="31" spans="1:20" ht="18" customHeight="1">
      <c r="A31" s="58"/>
      <c r="B31" s="1">
        <v>26</v>
      </c>
      <c r="C31" s="2" t="s">
        <v>36</v>
      </c>
      <c r="D31" s="1">
        <f t="shared" si="2"/>
        <v>112</v>
      </c>
      <c r="E31" s="1">
        <f t="shared" si="3"/>
        <v>84</v>
      </c>
      <c r="F31" s="1">
        <v>28</v>
      </c>
      <c r="G31" s="1"/>
      <c r="H31" s="1"/>
      <c r="I31" s="1" t="s">
        <v>15</v>
      </c>
      <c r="J31" s="1"/>
      <c r="K31" s="1"/>
      <c r="L31" s="1"/>
      <c r="M31" s="1"/>
      <c r="N31" s="1"/>
      <c r="O31" s="1"/>
      <c r="P31" s="11"/>
      <c r="Q31" s="1">
        <v>28</v>
      </c>
      <c r="R31" s="1"/>
      <c r="S31" s="1"/>
      <c r="T31" s="1"/>
    </row>
    <row r="32" spans="1:20" ht="18" customHeight="1">
      <c r="A32" s="58"/>
      <c r="B32" s="1">
        <v>27</v>
      </c>
      <c r="C32" s="2" t="s">
        <v>37</v>
      </c>
      <c r="D32" s="1">
        <f t="shared" si="2"/>
        <v>120</v>
      </c>
      <c r="E32" s="1">
        <f t="shared" si="3"/>
        <v>90</v>
      </c>
      <c r="F32" s="1">
        <v>30</v>
      </c>
      <c r="G32" s="1"/>
      <c r="H32" s="1" t="s">
        <v>15</v>
      </c>
      <c r="I32" s="1"/>
      <c r="J32" s="1"/>
      <c r="K32" s="1"/>
      <c r="L32" s="1"/>
      <c r="M32" s="1"/>
      <c r="N32" s="1"/>
      <c r="O32" s="1">
        <v>30</v>
      </c>
      <c r="P32" s="1"/>
      <c r="Q32" s="1"/>
      <c r="R32" s="1"/>
      <c r="S32" s="1"/>
      <c r="T32" s="1"/>
    </row>
    <row r="33" spans="1:20" ht="18" customHeight="1">
      <c r="A33" s="58"/>
      <c r="B33" s="1">
        <v>28</v>
      </c>
      <c r="C33" s="2" t="s">
        <v>38</v>
      </c>
      <c r="D33" s="1">
        <f t="shared" si="2"/>
        <v>112</v>
      </c>
      <c r="E33" s="1">
        <f t="shared" si="3"/>
        <v>84</v>
      </c>
      <c r="F33" s="1">
        <v>28</v>
      </c>
      <c r="G33" s="1"/>
      <c r="H33" s="1" t="s">
        <v>15</v>
      </c>
      <c r="I33" s="1"/>
      <c r="J33" s="1"/>
      <c r="K33" s="1"/>
      <c r="L33" s="1"/>
      <c r="M33" s="1"/>
      <c r="N33" s="1"/>
      <c r="O33" s="1"/>
      <c r="P33" s="1"/>
      <c r="Q33" s="1"/>
      <c r="R33" s="1">
        <v>28</v>
      </c>
      <c r="S33" s="1"/>
      <c r="T33" s="1"/>
    </row>
    <row r="34" spans="1:20" ht="18" customHeight="1">
      <c r="A34" s="58"/>
      <c r="B34" s="1">
        <v>29</v>
      </c>
      <c r="C34" s="2" t="s">
        <v>39</v>
      </c>
      <c r="D34" s="1">
        <f t="shared" si="2"/>
        <v>120</v>
      </c>
      <c r="E34" s="1">
        <f t="shared" si="3"/>
        <v>90</v>
      </c>
      <c r="F34" s="1">
        <v>30</v>
      </c>
      <c r="G34" s="1"/>
      <c r="H34" s="1" t="s">
        <v>15</v>
      </c>
      <c r="I34" s="1"/>
      <c r="J34" s="1"/>
      <c r="K34" s="1"/>
      <c r="L34" s="1"/>
      <c r="M34" s="1"/>
      <c r="N34" s="1"/>
      <c r="O34" s="1"/>
      <c r="P34" s="1"/>
      <c r="Q34" s="1">
        <v>30</v>
      </c>
      <c r="R34" s="1"/>
      <c r="S34" s="1"/>
      <c r="T34" s="1"/>
    </row>
    <row r="35" spans="1:20" ht="18" customHeight="1">
      <c r="A35" s="58"/>
      <c r="B35" s="1">
        <v>30</v>
      </c>
      <c r="C35" s="2" t="s">
        <v>40</v>
      </c>
      <c r="D35" s="1">
        <f t="shared" si="2"/>
        <v>120</v>
      </c>
      <c r="E35" s="1">
        <f t="shared" si="3"/>
        <v>90</v>
      </c>
      <c r="F35" s="1">
        <v>30</v>
      </c>
      <c r="G35" s="1"/>
      <c r="H35" s="1"/>
      <c r="I35" s="1" t="s">
        <v>15</v>
      </c>
      <c r="J35" s="1"/>
      <c r="K35" s="1"/>
      <c r="L35" s="1"/>
      <c r="M35" s="1"/>
      <c r="N35" s="1"/>
      <c r="O35" s="1"/>
      <c r="P35" s="1"/>
      <c r="Q35" s="11"/>
      <c r="R35" s="1">
        <v>30</v>
      </c>
      <c r="S35" s="1"/>
      <c r="T35" s="1"/>
    </row>
    <row r="36" spans="1:20" ht="18" customHeight="1">
      <c r="A36" s="58" t="s">
        <v>41</v>
      </c>
      <c r="B36" s="1"/>
      <c r="C36" s="2" t="s">
        <v>42</v>
      </c>
      <c r="D36" s="1" t="s">
        <v>178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178</v>
      </c>
      <c r="T36" s="1"/>
    </row>
    <row r="37" spans="1:20" ht="18" customHeight="1">
      <c r="A37" s="58"/>
      <c r="B37" s="1"/>
      <c r="C37" s="2" t="s">
        <v>176</v>
      </c>
      <c r="D37" s="1" t="s">
        <v>43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 t="s">
        <v>43</v>
      </c>
      <c r="T37" s="1"/>
    </row>
    <row r="38" spans="1:20" ht="18" customHeight="1">
      <c r="A38" s="58"/>
      <c r="B38" s="59" t="s">
        <v>44</v>
      </c>
      <c r="C38" s="59"/>
      <c r="D38" s="1">
        <f>SUM(D6:D35)</f>
        <v>4730</v>
      </c>
      <c r="E38" s="1">
        <f>SUM(E6:E37)</f>
        <v>3534</v>
      </c>
      <c r="F38" s="1">
        <f>SUM(F6:F35)</f>
        <v>1178</v>
      </c>
      <c r="G38" s="1">
        <f>SUM(G6:G37)</f>
        <v>18</v>
      </c>
      <c r="H38" s="1"/>
      <c r="I38" s="1"/>
      <c r="J38" s="1">
        <f aca="true" t="shared" si="4" ref="J38:R38">SUM(J6:J37)</f>
        <v>126</v>
      </c>
      <c r="K38" s="1">
        <f t="shared" si="4"/>
        <v>148</v>
      </c>
      <c r="L38" s="1">
        <f t="shared" si="4"/>
        <v>142</v>
      </c>
      <c r="M38" s="1">
        <f t="shared" si="4"/>
        <v>140</v>
      </c>
      <c r="N38" s="1">
        <f t="shared" si="4"/>
        <v>136</v>
      </c>
      <c r="O38" s="1">
        <f t="shared" si="4"/>
        <v>134</v>
      </c>
      <c r="P38" s="1">
        <f t="shared" si="4"/>
        <v>128</v>
      </c>
      <c r="Q38" s="1">
        <f t="shared" si="4"/>
        <v>138</v>
      </c>
      <c r="R38" s="1">
        <f t="shared" si="4"/>
        <v>86</v>
      </c>
      <c r="S38" s="1" t="s">
        <v>211</v>
      </c>
      <c r="T38" s="1"/>
    </row>
    <row r="39" spans="1:20" ht="18" customHeight="1">
      <c r="A39" s="57" t="s">
        <v>601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</sheetData>
  <mergeCells count="21">
    <mergeCell ref="F4:F5"/>
    <mergeCell ref="A6:A11"/>
    <mergeCell ref="H4:H5"/>
    <mergeCell ref="A29:A35"/>
    <mergeCell ref="A1:T1"/>
    <mergeCell ref="A2:A5"/>
    <mergeCell ref="B2:B5"/>
    <mergeCell ref="C2:C5"/>
    <mergeCell ref="D2:G2"/>
    <mergeCell ref="H2:I3"/>
    <mergeCell ref="J2:S4"/>
    <mergeCell ref="A12:A28"/>
    <mergeCell ref="D3:D5"/>
    <mergeCell ref="E4:E5"/>
    <mergeCell ref="A39:T39"/>
    <mergeCell ref="G4:G5"/>
    <mergeCell ref="T2:T5"/>
    <mergeCell ref="E3:G3"/>
    <mergeCell ref="A36:A38"/>
    <mergeCell ref="B38:C38"/>
    <mergeCell ref="I4:I5"/>
  </mergeCells>
  <printOptions/>
  <pageMargins left="0.5511811023622047" right="0.5511811023622047" top="0.5905511811023623" bottom="0.5905511811023623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3">
      <selection activeCell="W19" sqref="W19"/>
    </sheetView>
  </sheetViews>
  <sheetFormatPr defaultColWidth="9.00390625" defaultRowHeight="14.25"/>
  <cols>
    <col min="1" max="1" width="3.00390625" style="0" customWidth="1"/>
    <col min="2" max="2" width="2.875" style="0" customWidth="1"/>
    <col min="3" max="3" width="18.50390625" style="0" customWidth="1"/>
    <col min="4" max="7" width="4.25390625" style="0" customWidth="1"/>
    <col min="8" max="8" width="2.75390625" style="0" customWidth="1"/>
    <col min="9" max="9" width="2.625" style="0" customWidth="1"/>
    <col min="10" max="18" width="3.25390625" style="0" customWidth="1"/>
    <col min="19" max="19" width="4.125" style="0" customWidth="1"/>
    <col min="20" max="20" width="5.375" style="0" customWidth="1"/>
  </cols>
  <sheetData>
    <row r="1" spans="1:20" ht="31.5" customHeight="1">
      <c r="A1" s="60" t="s">
        <v>392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.7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8.7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3.2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0" ht="18.7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0" ht="18.7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64" t="s">
        <v>17</v>
      </c>
      <c r="B12" s="1">
        <v>7</v>
      </c>
      <c r="C12" s="30" t="s">
        <v>313</v>
      </c>
      <c r="D12" s="1">
        <f aca="true" t="shared" si="2" ref="D12:D34">E12+F12+G12</f>
        <v>128</v>
      </c>
      <c r="E12" s="1">
        <f aca="true" t="shared" si="3" ref="E12:E34">F12*3</f>
        <v>96</v>
      </c>
      <c r="F12" s="1">
        <v>32</v>
      </c>
      <c r="G12" s="1"/>
      <c r="H12" s="1" t="s">
        <v>15</v>
      </c>
      <c r="I12" s="1"/>
      <c r="J12" s="1"/>
      <c r="K12" s="1"/>
      <c r="L12" s="1">
        <v>32</v>
      </c>
      <c r="M12" s="1"/>
      <c r="N12" s="1"/>
      <c r="O12" s="1"/>
      <c r="P12" s="1"/>
      <c r="Q12" s="1"/>
      <c r="R12" s="1"/>
      <c r="S12" s="1"/>
      <c r="T12" s="1"/>
    </row>
    <row r="13" spans="1:20" ht="18.75" customHeight="1">
      <c r="A13" s="65"/>
      <c r="B13" s="1">
        <v>8</v>
      </c>
      <c r="C13" s="30" t="s">
        <v>310</v>
      </c>
      <c r="D13" s="1">
        <f t="shared" si="2"/>
        <v>144</v>
      </c>
      <c r="E13" s="1">
        <f t="shared" si="3"/>
        <v>108</v>
      </c>
      <c r="F13" s="1">
        <v>36</v>
      </c>
      <c r="G13" s="1"/>
      <c r="H13" s="1" t="s">
        <v>15</v>
      </c>
      <c r="I13" s="1"/>
      <c r="J13" s="1">
        <v>36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 customHeight="1">
      <c r="A14" s="65"/>
      <c r="B14" s="1">
        <v>9</v>
      </c>
      <c r="C14" s="31" t="s">
        <v>314</v>
      </c>
      <c r="D14" s="1">
        <f t="shared" si="2"/>
        <v>144</v>
      </c>
      <c r="E14" s="1">
        <f t="shared" si="3"/>
        <v>108</v>
      </c>
      <c r="F14" s="1">
        <v>36</v>
      </c>
      <c r="G14" s="1"/>
      <c r="H14" s="1" t="s">
        <v>15</v>
      </c>
      <c r="I14" s="1"/>
      <c r="J14" s="1"/>
      <c r="K14" s="1"/>
      <c r="L14" s="1"/>
      <c r="M14" s="1">
        <v>36</v>
      </c>
      <c r="N14" s="1"/>
      <c r="O14" s="1"/>
      <c r="P14" s="1"/>
      <c r="Q14" s="1"/>
      <c r="R14" s="1"/>
      <c r="S14" s="1"/>
      <c r="T14" s="1"/>
    </row>
    <row r="15" spans="1:20" ht="18.75" customHeight="1">
      <c r="A15" s="65"/>
      <c r="B15" s="1">
        <v>10</v>
      </c>
      <c r="C15" s="30" t="s">
        <v>315</v>
      </c>
      <c r="D15" s="1">
        <f t="shared" si="2"/>
        <v>88</v>
      </c>
      <c r="E15" s="1">
        <f t="shared" si="3"/>
        <v>60</v>
      </c>
      <c r="F15" s="1">
        <v>20</v>
      </c>
      <c r="G15" s="1">
        <v>8</v>
      </c>
      <c r="I15" s="1" t="s">
        <v>15</v>
      </c>
      <c r="J15" s="1"/>
      <c r="K15" s="1">
        <v>20</v>
      </c>
      <c r="L15" s="1"/>
      <c r="M15" s="1"/>
      <c r="N15" s="1"/>
      <c r="O15" s="1"/>
      <c r="P15" s="1"/>
      <c r="Q15" s="1"/>
      <c r="R15" s="1"/>
      <c r="S15" s="1"/>
      <c r="T15" s="1"/>
    </row>
    <row r="16" spans="1:20" ht="18.75" customHeight="1">
      <c r="A16" s="65"/>
      <c r="B16" s="1">
        <v>11</v>
      </c>
      <c r="C16" s="30" t="s">
        <v>301</v>
      </c>
      <c r="D16" s="1">
        <f t="shared" si="2"/>
        <v>136</v>
      </c>
      <c r="E16" s="1">
        <f t="shared" si="3"/>
        <v>102</v>
      </c>
      <c r="F16" s="1">
        <v>34</v>
      </c>
      <c r="G16" s="1"/>
      <c r="H16" s="1" t="s">
        <v>15</v>
      </c>
      <c r="I16" s="1"/>
      <c r="J16" s="1"/>
      <c r="K16" s="1"/>
      <c r="M16" s="1">
        <v>34</v>
      </c>
      <c r="N16" s="1"/>
      <c r="O16" s="1"/>
      <c r="P16" s="1"/>
      <c r="Q16" s="1"/>
      <c r="R16" s="1"/>
      <c r="S16" s="1"/>
      <c r="T16" s="1"/>
    </row>
    <row r="17" spans="1:20" ht="18.75" customHeight="1">
      <c r="A17" s="65"/>
      <c r="B17" s="1">
        <v>12</v>
      </c>
      <c r="C17" s="44" t="s">
        <v>316</v>
      </c>
      <c r="D17" s="1">
        <f t="shared" si="2"/>
        <v>100</v>
      </c>
      <c r="E17" s="1">
        <f t="shared" si="3"/>
        <v>72</v>
      </c>
      <c r="F17" s="1">
        <v>24</v>
      </c>
      <c r="G17" s="12">
        <v>4</v>
      </c>
      <c r="I17" s="1" t="s">
        <v>15</v>
      </c>
      <c r="K17" s="1"/>
      <c r="L17" s="1">
        <v>24</v>
      </c>
      <c r="M17" s="1"/>
      <c r="N17" s="1"/>
      <c r="O17" s="1"/>
      <c r="P17" s="1"/>
      <c r="Q17" s="1"/>
      <c r="R17" s="1"/>
      <c r="S17" s="1"/>
      <c r="T17" s="1"/>
    </row>
    <row r="18" spans="1:20" ht="18.75" customHeight="1">
      <c r="A18" s="65"/>
      <c r="B18" s="1">
        <v>13</v>
      </c>
      <c r="C18" s="44" t="s">
        <v>317</v>
      </c>
      <c r="D18" s="1">
        <f t="shared" si="2"/>
        <v>136</v>
      </c>
      <c r="E18" s="1">
        <f t="shared" si="3"/>
        <v>102</v>
      </c>
      <c r="F18" s="1">
        <v>34</v>
      </c>
      <c r="G18" s="1"/>
      <c r="H18" s="1" t="s">
        <v>15</v>
      </c>
      <c r="J18" s="1"/>
      <c r="K18" s="1"/>
      <c r="L18" s="1"/>
      <c r="M18" s="1"/>
      <c r="N18" s="1">
        <v>34</v>
      </c>
      <c r="O18" s="1"/>
      <c r="P18" s="1"/>
      <c r="Q18" s="1"/>
      <c r="R18" s="1"/>
      <c r="S18" s="1"/>
      <c r="T18" s="1"/>
    </row>
    <row r="19" spans="1:20" ht="18.75" customHeight="1">
      <c r="A19" s="65"/>
      <c r="B19" s="1">
        <v>14</v>
      </c>
      <c r="C19" s="30" t="s">
        <v>300</v>
      </c>
      <c r="D19" s="1">
        <f t="shared" si="2"/>
        <v>136</v>
      </c>
      <c r="E19" s="1">
        <f t="shared" si="3"/>
        <v>102</v>
      </c>
      <c r="F19" s="1">
        <v>34</v>
      </c>
      <c r="G19" s="1"/>
      <c r="H19" s="1" t="s">
        <v>15</v>
      </c>
      <c r="I19" s="1"/>
      <c r="J19" s="1"/>
      <c r="K19" s="1"/>
      <c r="L19" s="1"/>
      <c r="M19" s="1"/>
      <c r="N19" s="1">
        <v>34</v>
      </c>
      <c r="O19" s="1"/>
      <c r="P19" s="1"/>
      <c r="Q19" s="1"/>
      <c r="R19" s="1"/>
      <c r="S19" s="1"/>
      <c r="T19" s="1" t="s">
        <v>605</v>
      </c>
    </row>
    <row r="20" spans="1:20" ht="18.75" customHeight="1">
      <c r="A20" s="65"/>
      <c r="B20" s="1">
        <v>15</v>
      </c>
      <c r="C20" s="31" t="s">
        <v>302</v>
      </c>
      <c r="D20" s="1">
        <f t="shared" si="2"/>
        <v>128</v>
      </c>
      <c r="E20" s="1">
        <f t="shared" si="3"/>
        <v>96</v>
      </c>
      <c r="F20" s="1">
        <v>32</v>
      </c>
      <c r="G20" s="1"/>
      <c r="H20" s="1" t="s">
        <v>15</v>
      </c>
      <c r="I20" s="16"/>
      <c r="J20" s="1"/>
      <c r="K20" s="1"/>
      <c r="L20" s="1"/>
      <c r="M20" s="1"/>
      <c r="N20" s="1"/>
      <c r="O20" s="1">
        <v>32</v>
      </c>
      <c r="P20" s="1"/>
      <c r="Q20" s="1"/>
      <c r="R20" s="1"/>
      <c r="S20" s="1"/>
      <c r="T20" s="1"/>
    </row>
    <row r="21" spans="1:20" ht="18.75" customHeight="1">
      <c r="A21" s="65"/>
      <c r="B21" s="1">
        <v>16</v>
      </c>
      <c r="C21" s="31" t="s">
        <v>303</v>
      </c>
      <c r="D21" s="1">
        <f t="shared" si="2"/>
        <v>128</v>
      </c>
      <c r="E21" s="1">
        <f t="shared" si="3"/>
        <v>96</v>
      </c>
      <c r="F21" s="1">
        <v>32</v>
      </c>
      <c r="G21" s="1"/>
      <c r="H21" s="1" t="s">
        <v>15</v>
      </c>
      <c r="I21" s="16"/>
      <c r="J21" s="1"/>
      <c r="K21" s="1"/>
      <c r="L21" s="1"/>
      <c r="M21" s="1"/>
      <c r="N21" s="1"/>
      <c r="O21" s="1">
        <v>32</v>
      </c>
      <c r="P21" s="1"/>
      <c r="Q21" s="1"/>
      <c r="R21" s="1"/>
      <c r="S21" s="1"/>
      <c r="T21" s="1"/>
    </row>
    <row r="22" spans="1:20" ht="18.75" customHeight="1">
      <c r="A22" s="65"/>
      <c r="B22" s="1">
        <v>17</v>
      </c>
      <c r="C22" s="30" t="s">
        <v>318</v>
      </c>
      <c r="D22" s="1">
        <f t="shared" si="2"/>
        <v>136</v>
      </c>
      <c r="E22" s="1">
        <f t="shared" si="3"/>
        <v>102</v>
      </c>
      <c r="F22" s="1">
        <v>34</v>
      </c>
      <c r="G22" s="1"/>
      <c r="H22" s="1" t="s">
        <v>15</v>
      </c>
      <c r="I22" s="1"/>
      <c r="J22" s="1"/>
      <c r="K22" s="1"/>
      <c r="L22" s="1"/>
      <c r="M22" s="1"/>
      <c r="N22" s="1"/>
      <c r="O22" s="1">
        <v>34</v>
      </c>
      <c r="P22" s="1"/>
      <c r="Q22" s="1"/>
      <c r="R22" s="1"/>
      <c r="S22" s="1"/>
      <c r="T22" s="1"/>
    </row>
    <row r="23" spans="1:20" ht="18.75" customHeight="1">
      <c r="A23" s="65"/>
      <c r="B23" s="1">
        <v>18</v>
      </c>
      <c r="C23" s="30" t="s">
        <v>298</v>
      </c>
      <c r="D23" s="1">
        <f t="shared" si="2"/>
        <v>136</v>
      </c>
      <c r="E23" s="1">
        <f t="shared" si="3"/>
        <v>102</v>
      </c>
      <c r="F23" s="1">
        <v>34</v>
      </c>
      <c r="G23" s="1"/>
      <c r="H23" s="1" t="s">
        <v>15</v>
      </c>
      <c r="I23" s="1"/>
      <c r="J23" s="1"/>
      <c r="K23" s="1"/>
      <c r="L23" s="1"/>
      <c r="M23" s="1"/>
      <c r="N23" s="1">
        <v>34</v>
      </c>
      <c r="O23" s="1"/>
      <c r="P23" s="1"/>
      <c r="Q23" s="1"/>
      <c r="R23" s="1"/>
      <c r="S23" s="1"/>
      <c r="T23" s="1"/>
    </row>
    <row r="24" spans="1:20" ht="18.75" customHeight="1">
      <c r="A24" s="65"/>
      <c r="B24" s="1">
        <v>19</v>
      </c>
      <c r="C24" s="31" t="s">
        <v>311</v>
      </c>
      <c r="D24" s="1">
        <f t="shared" si="2"/>
        <v>128</v>
      </c>
      <c r="E24" s="1">
        <f t="shared" si="3"/>
        <v>96</v>
      </c>
      <c r="F24" s="1">
        <v>32</v>
      </c>
      <c r="G24" s="1"/>
      <c r="H24" s="1" t="s">
        <v>15</v>
      </c>
      <c r="I24" s="1"/>
      <c r="J24" s="1"/>
      <c r="K24" s="1"/>
      <c r="L24" s="1"/>
      <c r="M24" s="1"/>
      <c r="N24" s="1">
        <v>32</v>
      </c>
      <c r="O24" s="1"/>
      <c r="P24" s="1"/>
      <c r="Q24" s="1"/>
      <c r="R24" s="1"/>
      <c r="S24" s="1"/>
      <c r="T24" s="1"/>
    </row>
    <row r="25" spans="1:20" ht="18.75" customHeight="1">
      <c r="A25" s="58" t="s">
        <v>33</v>
      </c>
      <c r="B25" s="1">
        <v>20</v>
      </c>
      <c r="C25" s="30" t="s">
        <v>304</v>
      </c>
      <c r="D25" s="1">
        <f t="shared" si="2"/>
        <v>128</v>
      </c>
      <c r="E25" s="1">
        <f t="shared" si="3"/>
        <v>96</v>
      </c>
      <c r="F25" s="1">
        <v>32</v>
      </c>
      <c r="G25" s="11"/>
      <c r="H25" s="1" t="s">
        <v>15</v>
      </c>
      <c r="I25" s="11"/>
      <c r="J25" s="1"/>
      <c r="K25" s="1"/>
      <c r="L25" s="1"/>
      <c r="M25" s="1"/>
      <c r="N25" s="1"/>
      <c r="O25" s="1">
        <v>32</v>
      </c>
      <c r="P25" s="1"/>
      <c r="Q25" s="1"/>
      <c r="R25" s="1"/>
      <c r="S25" s="1"/>
      <c r="T25" s="1"/>
    </row>
    <row r="26" spans="1:20" ht="18.75" customHeight="1">
      <c r="A26" s="58"/>
      <c r="B26" s="1">
        <v>21</v>
      </c>
      <c r="C26" s="44" t="s">
        <v>305</v>
      </c>
      <c r="D26" s="1">
        <f t="shared" si="2"/>
        <v>128</v>
      </c>
      <c r="E26" s="1">
        <f t="shared" si="3"/>
        <v>96</v>
      </c>
      <c r="F26" s="1">
        <v>32</v>
      </c>
      <c r="G26" s="11"/>
      <c r="H26" s="1" t="s">
        <v>15</v>
      </c>
      <c r="I26" s="11"/>
      <c r="J26" s="1"/>
      <c r="K26" s="1"/>
      <c r="L26" s="1"/>
      <c r="M26" s="1"/>
      <c r="N26" s="1"/>
      <c r="O26" s="1"/>
      <c r="P26" s="1">
        <v>32</v>
      </c>
      <c r="Q26" s="1"/>
      <c r="R26" s="1"/>
      <c r="S26" s="1"/>
      <c r="T26" s="1"/>
    </row>
    <row r="27" spans="1:20" ht="18.75" customHeight="1">
      <c r="A27" s="58"/>
      <c r="B27" s="1">
        <v>22</v>
      </c>
      <c r="C27" s="44" t="s">
        <v>308</v>
      </c>
      <c r="D27" s="1">
        <f t="shared" si="2"/>
        <v>120</v>
      </c>
      <c r="E27" s="1">
        <f t="shared" si="3"/>
        <v>90</v>
      </c>
      <c r="F27" s="1">
        <v>30</v>
      </c>
      <c r="G27" s="1"/>
      <c r="I27" s="1" t="s">
        <v>15</v>
      </c>
      <c r="J27" s="1"/>
      <c r="K27" s="1"/>
      <c r="L27" s="1"/>
      <c r="M27" s="1"/>
      <c r="N27" s="1"/>
      <c r="O27" s="1"/>
      <c r="P27" s="1">
        <v>30</v>
      </c>
      <c r="Q27" s="1"/>
      <c r="R27" s="1"/>
      <c r="S27" s="1"/>
      <c r="T27" s="1"/>
    </row>
    <row r="28" spans="1:20" ht="18.75" customHeight="1">
      <c r="A28" s="58"/>
      <c r="B28" s="1">
        <v>23</v>
      </c>
      <c r="C28" s="44" t="s">
        <v>319</v>
      </c>
      <c r="D28" s="1">
        <f t="shared" si="2"/>
        <v>128</v>
      </c>
      <c r="E28" s="1">
        <f t="shared" si="3"/>
        <v>96</v>
      </c>
      <c r="F28" s="1">
        <v>32</v>
      </c>
      <c r="G28" s="1"/>
      <c r="H28" s="1" t="s">
        <v>15</v>
      </c>
      <c r="I28" s="11"/>
      <c r="J28" s="1"/>
      <c r="K28" s="1"/>
      <c r="L28" s="1"/>
      <c r="M28" s="1"/>
      <c r="N28" s="1"/>
      <c r="O28" s="1"/>
      <c r="P28" s="1"/>
      <c r="Q28" s="1">
        <v>32</v>
      </c>
      <c r="R28" s="1"/>
      <c r="S28" s="1"/>
      <c r="T28" s="1"/>
    </row>
    <row r="29" spans="1:20" ht="18.75" customHeight="1">
      <c r="A29" s="58"/>
      <c r="B29" s="1">
        <v>24</v>
      </c>
      <c r="C29" s="44" t="s">
        <v>320</v>
      </c>
      <c r="D29" s="1">
        <f t="shared" si="2"/>
        <v>120</v>
      </c>
      <c r="E29" s="1">
        <f t="shared" si="3"/>
        <v>90</v>
      </c>
      <c r="F29" s="1">
        <v>30</v>
      </c>
      <c r="G29" s="1"/>
      <c r="H29" s="1" t="s">
        <v>15</v>
      </c>
      <c r="I29" s="11"/>
      <c r="J29" s="1"/>
      <c r="K29" s="1"/>
      <c r="L29" s="1"/>
      <c r="M29" s="1"/>
      <c r="N29" s="1"/>
      <c r="O29" s="1"/>
      <c r="P29" s="1">
        <v>30</v>
      </c>
      <c r="Q29" s="1"/>
      <c r="R29" s="1"/>
      <c r="S29" s="1"/>
      <c r="T29" s="1"/>
    </row>
    <row r="30" spans="1:20" ht="18.75" customHeight="1">
      <c r="A30" s="58"/>
      <c r="B30" s="1">
        <v>25</v>
      </c>
      <c r="C30" s="44" t="s">
        <v>307</v>
      </c>
      <c r="D30" s="1">
        <f t="shared" si="2"/>
        <v>112</v>
      </c>
      <c r="E30" s="1">
        <f t="shared" si="3"/>
        <v>84</v>
      </c>
      <c r="F30" s="1">
        <v>28</v>
      </c>
      <c r="G30" s="1"/>
      <c r="I30" s="1" t="s">
        <v>15</v>
      </c>
      <c r="J30" s="1"/>
      <c r="K30" s="1"/>
      <c r="L30" s="1"/>
      <c r="M30" s="1"/>
      <c r="N30" s="1"/>
      <c r="O30" s="1"/>
      <c r="P30" s="1"/>
      <c r="Q30" s="1">
        <v>28</v>
      </c>
      <c r="R30" s="1"/>
      <c r="S30" s="1"/>
      <c r="T30" s="1"/>
    </row>
    <row r="31" spans="1:20" ht="18.75" customHeight="1">
      <c r="A31" s="58"/>
      <c r="B31" s="1">
        <v>26</v>
      </c>
      <c r="C31" s="44" t="s">
        <v>306</v>
      </c>
      <c r="D31" s="1">
        <f t="shared" si="2"/>
        <v>128</v>
      </c>
      <c r="E31" s="1">
        <f t="shared" si="3"/>
        <v>96</v>
      </c>
      <c r="F31" s="1">
        <v>32</v>
      </c>
      <c r="G31" s="1"/>
      <c r="H31" s="1" t="s">
        <v>15</v>
      </c>
      <c r="I31" s="11"/>
      <c r="J31" s="1"/>
      <c r="K31" s="1"/>
      <c r="L31" s="1"/>
      <c r="M31" s="1"/>
      <c r="N31" s="1"/>
      <c r="O31" s="1"/>
      <c r="P31" s="1"/>
      <c r="Q31" s="1">
        <v>32</v>
      </c>
      <c r="R31" s="1"/>
      <c r="S31" s="1"/>
      <c r="T31" s="1"/>
    </row>
    <row r="32" spans="1:20" ht="18.75" customHeight="1">
      <c r="A32" s="58"/>
      <c r="B32" s="1">
        <v>27</v>
      </c>
      <c r="C32" s="44" t="s">
        <v>321</v>
      </c>
      <c r="D32" s="1">
        <f t="shared" si="2"/>
        <v>128</v>
      </c>
      <c r="E32" s="1">
        <f t="shared" si="3"/>
        <v>96</v>
      </c>
      <c r="F32" s="1">
        <v>32</v>
      </c>
      <c r="G32" s="1"/>
      <c r="H32" s="1" t="s">
        <v>15</v>
      </c>
      <c r="I32" s="1"/>
      <c r="J32" s="1"/>
      <c r="K32" s="1"/>
      <c r="L32" s="1"/>
      <c r="M32" s="1"/>
      <c r="N32" s="1"/>
      <c r="O32" s="1"/>
      <c r="P32" s="1"/>
      <c r="Q32" s="1"/>
      <c r="R32" s="1">
        <v>32</v>
      </c>
      <c r="S32" s="1"/>
      <c r="T32" s="1"/>
    </row>
    <row r="33" spans="1:20" ht="18.75" customHeight="1">
      <c r="A33" s="58"/>
      <c r="B33" s="1">
        <v>28</v>
      </c>
      <c r="C33" s="44" t="s">
        <v>322</v>
      </c>
      <c r="D33" s="1">
        <f t="shared" si="2"/>
        <v>120</v>
      </c>
      <c r="E33" s="1">
        <f t="shared" si="3"/>
        <v>90</v>
      </c>
      <c r="F33" s="1">
        <v>30</v>
      </c>
      <c r="G33" s="16"/>
      <c r="H33" s="1" t="s">
        <v>15</v>
      </c>
      <c r="I33" s="1"/>
      <c r="J33" s="1"/>
      <c r="K33" s="1"/>
      <c r="L33" s="1"/>
      <c r="M33" s="1"/>
      <c r="N33" s="1"/>
      <c r="O33" s="1"/>
      <c r="P33" s="1"/>
      <c r="Q33" s="1"/>
      <c r="R33" s="1">
        <v>30</v>
      </c>
      <c r="S33" s="1"/>
      <c r="T33" s="1"/>
    </row>
    <row r="34" spans="1:20" ht="18.75" customHeight="1">
      <c r="A34" s="58"/>
      <c r="B34" s="1">
        <v>29</v>
      </c>
      <c r="C34" s="44" t="s">
        <v>312</v>
      </c>
      <c r="D34" s="1">
        <f t="shared" si="2"/>
        <v>112</v>
      </c>
      <c r="E34" s="1">
        <f t="shared" si="3"/>
        <v>84</v>
      </c>
      <c r="F34" s="1">
        <v>28</v>
      </c>
      <c r="G34" s="1"/>
      <c r="H34" s="1" t="s">
        <v>15</v>
      </c>
      <c r="I34" s="11"/>
      <c r="J34" s="1"/>
      <c r="K34" s="1"/>
      <c r="L34" s="1"/>
      <c r="M34" s="1"/>
      <c r="N34" s="1"/>
      <c r="O34" s="1"/>
      <c r="P34" s="1"/>
      <c r="Q34" s="1"/>
      <c r="R34" s="1">
        <v>28</v>
      </c>
      <c r="S34" s="1"/>
      <c r="T34" s="1"/>
    </row>
    <row r="35" spans="1:20" ht="18.75" customHeight="1">
      <c r="A35" s="58" t="s">
        <v>41</v>
      </c>
      <c r="B35" s="1"/>
      <c r="C35" s="4" t="s">
        <v>299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178</v>
      </c>
      <c r="T35" s="1"/>
    </row>
    <row r="36" spans="1:20" ht="18.75" customHeight="1">
      <c r="A36" s="58"/>
      <c r="B36" s="1"/>
      <c r="C36" s="4" t="s">
        <v>191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8.75" customHeight="1">
      <c r="A37" s="58"/>
      <c r="B37" s="59" t="s">
        <v>44</v>
      </c>
      <c r="C37" s="59"/>
      <c r="D37" s="1">
        <f>SUM(D6:D34)</f>
        <v>4366</v>
      </c>
      <c r="E37" s="1">
        <f>SUM(E6:E36)</f>
        <v>3252</v>
      </c>
      <c r="F37" s="1">
        <f>SUM(F6:F34)</f>
        <v>1084</v>
      </c>
      <c r="G37" s="1">
        <f>SUM(G6:G34)</f>
        <v>30</v>
      </c>
      <c r="H37" s="1"/>
      <c r="I37" s="1"/>
      <c r="J37" s="1">
        <f aca="true" t="shared" si="4" ref="J37:R37">SUM(J6:J36)</f>
        <v>128</v>
      </c>
      <c r="K37" s="1">
        <f t="shared" si="4"/>
        <v>132</v>
      </c>
      <c r="L37" s="1">
        <f t="shared" si="4"/>
        <v>128</v>
      </c>
      <c r="M37" s="1">
        <f t="shared" si="4"/>
        <v>142</v>
      </c>
      <c r="N37" s="1">
        <f t="shared" si="4"/>
        <v>134</v>
      </c>
      <c r="O37" s="1">
        <f t="shared" si="4"/>
        <v>130</v>
      </c>
      <c r="P37" s="1">
        <f t="shared" si="4"/>
        <v>92</v>
      </c>
      <c r="Q37" s="1">
        <f t="shared" si="4"/>
        <v>108</v>
      </c>
      <c r="R37" s="1">
        <f t="shared" si="4"/>
        <v>90</v>
      </c>
      <c r="S37" s="1" t="s">
        <v>181</v>
      </c>
      <c r="T37" s="1"/>
    </row>
    <row r="38" spans="1:20" ht="18.7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F4:F5"/>
    <mergeCell ref="A6:A11"/>
    <mergeCell ref="H4:H5"/>
    <mergeCell ref="A25:A34"/>
    <mergeCell ref="A1:T1"/>
    <mergeCell ref="A2:A5"/>
    <mergeCell ref="B2:B5"/>
    <mergeCell ref="C2:C5"/>
    <mergeCell ref="D2:G2"/>
    <mergeCell ref="H2:I3"/>
    <mergeCell ref="J2:S4"/>
    <mergeCell ref="A12:A24"/>
    <mergeCell ref="D3:D5"/>
    <mergeCell ref="E4:E5"/>
    <mergeCell ref="A38:T38"/>
    <mergeCell ref="G4:G5"/>
    <mergeCell ref="T2:T5"/>
    <mergeCell ref="E3:G3"/>
    <mergeCell ref="A35:A37"/>
    <mergeCell ref="B37:C37"/>
    <mergeCell ref="I4:I5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V19" sqref="V19"/>
    </sheetView>
  </sheetViews>
  <sheetFormatPr defaultColWidth="9.00390625" defaultRowHeight="14.25"/>
  <cols>
    <col min="1" max="1" width="3.00390625" style="0" customWidth="1"/>
    <col min="2" max="2" width="2.875" style="0" customWidth="1"/>
    <col min="3" max="3" width="18.50390625" style="0" customWidth="1"/>
    <col min="4" max="5" width="4.25390625" style="0" customWidth="1"/>
    <col min="6" max="6" width="4.625" style="0" customWidth="1"/>
    <col min="7" max="7" width="4.25390625" style="0" customWidth="1"/>
    <col min="8" max="8" width="2.75390625" style="0" customWidth="1"/>
    <col min="9" max="9" width="2.625" style="0" customWidth="1"/>
    <col min="10" max="18" width="3.25390625" style="0" customWidth="1"/>
    <col min="19" max="19" width="4.125" style="0" customWidth="1"/>
    <col min="20" max="20" width="5.25390625" style="0" customWidth="1"/>
  </cols>
  <sheetData>
    <row r="1" spans="1:20" ht="31.5" customHeight="1">
      <c r="A1" s="60" t="s">
        <v>396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.75" customHeight="1">
      <c r="A6" s="58" t="s">
        <v>14</v>
      </c>
      <c r="B6" s="1">
        <v>1</v>
      </c>
      <c r="C6" s="5" t="s">
        <v>376</v>
      </c>
      <c r="D6" s="1">
        <f aca="true" t="shared" si="0" ref="D6:D12">E6+F6+G6</f>
        <v>576</v>
      </c>
      <c r="E6" s="1">
        <f aca="true" t="shared" si="1" ref="E6:E12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8.7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1.7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0" ht="18.7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0" ht="18.7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>
      <c r="A12" s="64" t="s">
        <v>17</v>
      </c>
      <c r="B12" s="1">
        <v>7</v>
      </c>
      <c r="C12" s="30" t="s">
        <v>323</v>
      </c>
      <c r="D12" s="1">
        <f t="shared" si="0"/>
        <v>128</v>
      </c>
      <c r="E12" s="1">
        <f t="shared" si="1"/>
        <v>96</v>
      </c>
      <c r="F12" s="1">
        <v>32</v>
      </c>
      <c r="G12" s="1"/>
      <c r="H12" s="1" t="s">
        <v>15</v>
      </c>
      <c r="I12" s="1"/>
      <c r="J12" s="1">
        <v>32</v>
      </c>
      <c r="K12" s="11"/>
      <c r="L12" s="1"/>
      <c r="M12" s="11"/>
      <c r="O12" s="1"/>
      <c r="P12" s="1"/>
      <c r="Q12" s="1"/>
      <c r="R12" s="1"/>
      <c r="S12" s="1"/>
      <c r="T12" s="1"/>
    </row>
    <row r="13" spans="1:20" ht="18.75" customHeight="1">
      <c r="A13" s="65"/>
      <c r="B13" s="1">
        <v>8</v>
      </c>
      <c r="C13" s="30" t="s">
        <v>324</v>
      </c>
      <c r="D13" s="1">
        <f aca="true" t="shared" si="2" ref="D13:D34">E13+F13+G13</f>
        <v>96</v>
      </c>
      <c r="E13" s="1">
        <f aca="true" t="shared" si="3" ref="E13:E34">F13*3</f>
        <v>72</v>
      </c>
      <c r="F13" s="1">
        <v>24</v>
      </c>
      <c r="G13" s="1"/>
      <c r="H13" s="1" t="s">
        <v>15</v>
      </c>
      <c r="I13" s="1"/>
      <c r="K13" s="1">
        <v>24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ht="18.75" customHeight="1">
      <c r="A14" s="65"/>
      <c r="B14" s="1">
        <v>9</v>
      </c>
      <c r="C14" s="30" t="s">
        <v>325</v>
      </c>
      <c r="D14" s="1">
        <f t="shared" si="2"/>
        <v>112</v>
      </c>
      <c r="E14" s="1">
        <f t="shared" si="3"/>
        <v>78</v>
      </c>
      <c r="F14" s="1">
        <v>26</v>
      </c>
      <c r="G14" s="1">
        <v>8</v>
      </c>
      <c r="H14" s="1" t="s">
        <v>15</v>
      </c>
      <c r="I14" s="11"/>
      <c r="J14" s="1"/>
      <c r="K14" s="1"/>
      <c r="L14" s="1"/>
      <c r="M14" s="1"/>
      <c r="N14" s="1">
        <v>26</v>
      </c>
      <c r="O14" s="1"/>
      <c r="P14" s="1"/>
      <c r="Q14" s="1"/>
      <c r="R14" s="1"/>
      <c r="S14" s="1"/>
      <c r="T14" s="1"/>
    </row>
    <row r="15" spans="1:20" ht="18.75" customHeight="1">
      <c r="A15" s="65"/>
      <c r="B15" s="1">
        <v>10</v>
      </c>
      <c r="C15" s="30" t="s">
        <v>326</v>
      </c>
      <c r="D15" s="1">
        <f t="shared" si="2"/>
        <v>136</v>
      </c>
      <c r="E15" s="1">
        <f t="shared" si="3"/>
        <v>102</v>
      </c>
      <c r="F15" s="1">
        <v>34</v>
      </c>
      <c r="G15" s="1"/>
      <c r="H15" s="1" t="s">
        <v>15</v>
      </c>
      <c r="I15" s="1"/>
      <c r="J15" s="1"/>
      <c r="K15" s="1"/>
      <c r="L15" s="1"/>
      <c r="M15" s="1"/>
      <c r="N15" s="1">
        <v>34</v>
      </c>
      <c r="O15" s="1"/>
      <c r="P15" s="1"/>
      <c r="Q15" s="1"/>
      <c r="R15" s="1"/>
      <c r="S15" s="1"/>
      <c r="T15" s="1"/>
    </row>
    <row r="16" spans="1:20" ht="18.75" customHeight="1">
      <c r="A16" s="65"/>
      <c r="B16" s="1">
        <v>11</v>
      </c>
      <c r="C16" s="30" t="s">
        <v>327</v>
      </c>
      <c r="D16" s="1">
        <f t="shared" si="2"/>
        <v>104</v>
      </c>
      <c r="E16" s="1">
        <f t="shared" si="3"/>
        <v>72</v>
      </c>
      <c r="F16" s="1">
        <v>24</v>
      </c>
      <c r="G16" s="1">
        <v>8</v>
      </c>
      <c r="H16" s="1" t="s">
        <v>15</v>
      </c>
      <c r="I16" s="1"/>
      <c r="J16" s="1"/>
      <c r="L16" s="1">
        <v>24</v>
      </c>
      <c r="M16" s="1"/>
      <c r="N16" s="1"/>
      <c r="O16" s="1"/>
      <c r="P16" s="1"/>
      <c r="Q16" s="1"/>
      <c r="R16" s="1"/>
      <c r="S16" s="1"/>
      <c r="T16" s="1"/>
    </row>
    <row r="17" spans="1:20" ht="18.75" customHeight="1">
      <c r="A17" s="65"/>
      <c r="B17" s="1">
        <v>12</v>
      </c>
      <c r="C17" s="30" t="s">
        <v>328</v>
      </c>
      <c r="D17" s="1">
        <f t="shared" si="2"/>
        <v>112</v>
      </c>
      <c r="E17" s="1">
        <f t="shared" si="3"/>
        <v>84</v>
      </c>
      <c r="F17" s="1">
        <v>28</v>
      </c>
      <c r="G17" s="1"/>
      <c r="H17" s="1" t="s">
        <v>15</v>
      </c>
      <c r="I17" s="1"/>
      <c r="J17" s="1"/>
      <c r="K17" s="1"/>
      <c r="L17" s="1"/>
      <c r="M17" s="1">
        <v>28</v>
      </c>
      <c r="N17" s="1"/>
      <c r="O17" s="1"/>
      <c r="P17" s="1"/>
      <c r="Q17" s="1"/>
      <c r="R17" s="1"/>
      <c r="S17" s="1"/>
      <c r="T17" s="1"/>
    </row>
    <row r="18" spans="1:20" ht="18.75" customHeight="1">
      <c r="A18" s="65"/>
      <c r="B18" s="1">
        <v>13</v>
      </c>
      <c r="C18" s="30" t="s">
        <v>329</v>
      </c>
      <c r="D18" s="1">
        <f t="shared" si="2"/>
        <v>128</v>
      </c>
      <c r="E18" s="1">
        <f t="shared" si="3"/>
        <v>96</v>
      </c>
      <c r="F18" s="1">
        <v>32</v>
      </c>
      <c r="G18" s="1"/>
      <c r="H18" s="1" t="s">
        <v>15</v>
      </c>
      <c r="I18" s="1"/>
      <c r="J18" s="1"/>
      <c r="K18" s="1"/>
      <c r="L18" s="1">
        <v>32</v>
      </c>
      <c r="M18" s="1"/>
      <c r="N18" s="1"/>
      <c r="O18" s="1"/>
      <c r="P18" s="1"/>
      <c r="Q18" s="1"/>
      <c r="R18" s="1"/>
      <c r="S18" s="1"/>
      <c r="T18" s="1"/>
    </row>
    <row r="19" spans="1:20" ht="18.75" customHeight="1">
      <c r="A19" s="65"/>
      <c r="B19" s="1">
        <v>14</v>
      </c>
      <c r="C19" s="30" t="s">
        <v>330</v>
      </c>
      <c r="D19" s="1">
        <f t="shared" si="2"/>
        <v>128</v>
      </c>
      <c r="E19" s="1">
        <f t="shared" si="3"/>
        <v>96</v>
      </c>
      <c r="F19" s="1">
        <v>32</v>
      </c>
      <c r="G19" s="1"/>
      <c r="H19" s="1" t="s">
        <v>15</v>
      </c>
      <c r="I19" s="1"/>
      <c r="J19" s="1"/>
      <c r="K19" s="1"/>
      <c r="L19" s="1"/>
      <c r="M19" s="1"/>
      <c r="N19" s="1">
        <v>32</v>
      </c>
      <c r="O19" s="1"/>
      <c r="P19" s="1"/>
      <c r="Q19" s="1"/>
      <c r="R19" s="1"/>
      <c r="S19" s="1"/>
      <c r="T19" s="1"/>
    </row>
    <row r="20" spans="1:20" ht="18.75" customHeight="1">
      <c r="A20" s="65"/>
      <c r="B20" s="1">
        <v>15</v>
      </c>
      <c r="C20" s="30" t="s">
        <v>331</v>
      </c>
      <c r="D20" s="1">
        <f t="shared" si="2"/>
        <v>106</v>
      </c>
      <c r="E20" s="1">
        <f t="shared" si="3"/>
        <v>72</v>
      </c>
      <c r="F20" s="1">
        <v>24</v>
      </c>
      <c r="G20" s="1">
        <v>10</v>
      </c>
      <c r="H20" s="1" t="s">
        <v>15</v>
      </c>
      <c r="I20" s="1"/>
      <c r="J20" s="1"/>
      <c r="K20" s="1"/>
      <c r="L20" s="1"/>
      <c r="M20" s="1">
        <v>24</v>
      </c>
      <c r="N20" s="1"/>
      <c r="O20" s="1"/>
      <c r="P20" s="1"/>
      <c r="Q20" s="1"/>
      <c r="R20" s="1"/>
      <c r="S20" s="1"/>
      <c r="T20" s="1"/>
    </row>
    <row r="21" spans="1:20" ht="18.75" customHeight="1">
      <c r="A21" s="65"/>
      <c r="B21" s="1">
        <v>16</v>
      </c>
      <c r="C21" s="30" t="s">
        <v>332</v>
      </c>
      <c r="D21" s="1">
        <f t="shared" si="2"/>
        <v>128</v>
      </c>
      <c r="E21" s="1">
        <f t="shared" si="3"/>
        <v>96</v>
      </c>
      <c r="F21" s="1">
        <v>32</v>
      </c>
      <c r="G21" s="1"/>
      <c r="H21" s="1" t="s">
        <v>15</v>
      </c>
      <c r="I21" s="1"/>
      <c r="J21" s="1"/>
      <c r="K21" s="1"/>
      <c r="L21" s="1"/>
      <c r="M21" s="1"/>
      <c r="N21" s="1"/>
      <c r="O21" s="1">
        <v>32</v>
      </c>
      <c r="P21" s="1"/>
      <c r="Q21" s="1"/>
      <c r="R21" s="1"/>
      <c r="S21" s="1"/>
      <c r="T21" s="1"/>
    </row>
    <row r="22" spans="1:20" ht="18.75" customHeight="1">
      <c r="A22" s="65"/>
      <c r="B22" s="1">
        <v>17</v>
      </c>
      <c r="C22" s="30" t="s">
        <v>333</v>
      </c>
      <c r="D22" s="1">
        <f t="shared" si="2"/>
        <v>136</v>
      </c>
      <c r="E22" s="1">
        <f t="shared" si="3"/>
        <v>102</v>
      </c>
      <c r="F22" s="1">
        <v>34</v>
      </c>
      <c r="G22" s="1"/>
      <c r="I22" s="1" t="s">
        <v>15</v>
      </c>
      <c r="J22" s="1"/>
      <c r="K22" s="1"/>
      <c r="L22" s="1"/>
      <c r="M22" s="1"/>
      <c r="N22" s="1"/>
      <c r="O22" s="1">
        <v>34</v>
      </c>
      <c r="P22" s="1"/>
      <c r="Q22" s="1"/>
      <c r="R22" s="1"/>
      <c r="S22" s="1"/>
      <c r="T22" s="1" t="s">
        <v>605</v>
      </c>
    </row>
    <row r="23" spans="1:20" ht="18.75" customHeight="1">
      <c r="A23" s="65"/>
      <c r="B23" s="1">
        <v>18</v>
      </c>
      <c r="C23" s="44" t="s">
        <v>334</v>
      </c>
      <c r="D23" s="1">
        <f t="shared" si="2"/>
        <v>110</v>
      </c>
      <c r="E23" s="1">
        <f t="shared" si="3"/>
        <v>78</v>
      </c>
      <c r="F23" s="1">
        <v>26</v>
      </c>
      <c r="G23" s="1">
        <v>6</v>
      </c>
      <c r="H23" s="1" t="s">
        <v>15</v>
      </c>
      <c r="I23" s="1"/>
      <c r="J23" s="1"/>
      <c r="K23" s="1"/>
      <c r="L23" s="1"/>
      <c r="M23" s="1"/>
      <c r="N23" s="1"/>
      <c r="O23" s="1">
        <v>26</v>
      </c>
      <c r="P23" s="1"/>
      <c r="Q23" s="1"/>
      <c r="R23" s="1"/>
      <c r="S23" s="1"/>
      <c r="T23" s="1"/>
    </row>
    <row r="24" spans="1:20" ht="18.75" customHeight="1">
      <c r="A24" s="65"/>
      <c r="B24" s="1">
        <v>19</v>
      </c>
      <c r="C24" s="44" t="s">
        <v>335</v>
      </c>
      <c r="D24" s="1">
        <f t="shared" si="2"/>
        <v>128</v>
      </c>
      <c r="E24" s="1">
        <f t="shared" si="3"/>
        <v>96</v>
      </c>
      <c r="F24" s="1">
        <v>32</v>
      </c>
      <c r="G24" s="1"/>
      <c r="H24" s="1" t="s">
        <v>15</v>
      </c>
      <c r="I24" s="16"/>
      <c r="J24" s="1"/>
      <c r="K24" s="1"/>
      <c r="L24" s="1"/>
      <c r="M24" s="1"/>
      <c r="N24" s="1">
        <v>32</v>
      </c>
      <c r="O24" s="1"/>
      <c r="P24" s="1"/>
      <c r="Q24" s="1"/>
      <c r="R24" s="1"/>
      <c r="S24" s="1"/>
      <c r="T24" s="1"/>
    </row>
    <row r="25" spans="1:20" ht="18.75" customHeight="1">
      <c r="A25" s="58" t="s">
        <v>33</v>
      </c>
      <c r="B25" s="1">
        <v>20</v>
      </c>
      <c r="C25" s="30" t="s">
        <v>336</v>
      </c>
      <c r="D25" s="1">
        <f t="shared" si="2"/>
        <v>112</v>
      </c>
      <c r="E25" s="1">
        <f t="shared" si="3"/>
        <v>78</v>
      </c>
      <c r="F25" s="1">
        <v>26</v>
      </c>
      <c r="G25" s="1">
        <v>8</v>
      </c>
      <c r="H25" s="1" t="s">
        <v>15</v>
      </c>
      <c r="I25" s="1"/>
      <c r="J25" s="1"/>
      <c r="K25" s="1"/>
      <c r="L25" s="1"/>
      <c r="M25" s="1"/>
      <c r="N25" s="1"/>
      <c r="O25" s="1">
        <v>26</v>
      </c>
      <c r="P25" s="1"/>
      <c r="Q25" s="1"/>
      <c r="R25" s="1"/>
      <c r="S25" s="1"/>
      <c r="T25" s="1"/>
    </row>
    <row r="26" spans="1:20" ht="18.75" customHeight="1">
      <c r="A26" s="58"/>
      <c r="B26" s="1">
        <v>21</v>
      </c>
      <c r="C26" s="44" t="s">
        <v>337</v>
      </c>
      <c r="D26" s="1">
        <f t="shared" si="2"/>
        <v>104</v>
      </c>
      <c r="E26" s="1">
        <f t="shared" si="3"/>
        <v>72</v>
      </c>
      <c r="F26" s="1">
        <v>24</v>
      </c>
      <c r="G26" s="1">
        <v>8</v>
      </c>
      <c r="H26" s="1" t="s">
        <v>15</v>
      </c>
      <c r="I26" s="1"/>
      <c r="J26" s="1"/>
      <c r="K26" s="1"/>
      <c r="L26" s="1"/>
      <c r="M26" s="1"/>
      <c r="N26" s="1"/>
      <c r="O26" s="1"/>
      <c r="P26" s="1">
        <v>24</v>
      </c>
      <c r="Q26" s="1"/>
      <c r="R26" s="1"/>
      <c r="S26" s="1"/>
      <c r="T26" s="1"/>
    </row>
    <row r="27" spans="1:20" ht="18.75" customHeight="1">
      <c r="A27" s="58"/>
      <c r="B27" s="1">
        <v>22</v>
      </c>
      <c r="C27" s="44" t="s">
        <v>338</v>
      </c>
      <c r="D27" s="1">
        <f t="shared" si="2"/>
        <v>104</v>
      </c>
      <c r="E27" s="1">
        <f t="shared" si="3"/>
        <v>72</v>
      </c>
      <c r="F27" s="1">
        <v>24</v>
      </c>
      <c r="G27" s="1">
        <v>8</v>
      </c>
      <c r="H27" s="1" t="s">
        <v>15</v>
      </c>
      <c r="I27" s="16"/>
      <c r="J27" s="1"/>
      <c r="K27" s="1"/>
      <c r="L27" s="1"/>
      <c r="M27" s="1"/>
      <c r="N27" s="1"/>
      <c r="O27" s="1"/>
      <c r="P27" s="1">
        <v>24</v>
      </c>
      <c r="Q27" s="1"/>
      <c r="R27" s="1"/>
      <c r="S27" s="1"/>
      <c r="T27" s="1"/>
    </row>
    <row r="28" spans="1:20" ht="18.75" customHeight="1">
      <c r="A28" s="58"/>
      <c r="B28" s="1">
        <v>23</v>
      </c>
      <c r="C28" s="44" t="s">
        <v>339</v>
      </c>
      <c r="D28" s="1">
        <f t="shared" si="2"/>
        <v>104</v>
      </c>
      <c r="E28" s="1">
        <f t="shared" si="3"/>
        <v>72</v>
      </c>
      <c r="F28" s="1">
        <v>24</v>
      </c>
      <c r="G28" s="1">
        <v>8</v>
      </c>
      <c r="H28" s="1" t="s">
        <v>15</v>
      </c>
      <c r="I28" s="16"/>
      <c r="J28" s="1"/>
      <c r="K28" s="1"/>
      <c r="L28" s="1"/>
      <c r="M28" s="1"/>
      <c r="N28" s="1"/>
      <c r="O28" s="1"/>
      <c r="P28" s="1">
        <v>24</v>
      </c>
      <c r="Q28" s="1"/>
      <c r="R28" s="1"/>
      <c r="S28" s="1"/>
      <c r="T28" s="1"/>
    </row>
    <row r="29" spans="1:20" ht="18.75" customHeight="1">
      <c r="A29" s="58"/>
      <c r="B29" s="1">
        <v>24</v>
      </c>
      <c r="C29" s="44" t="s">
        <v>340</v>
      </c>
      <c r="D29" s="1">
        <f t="shared" si="2"/>
        <v>112</v>
      </c>
      <c r="E29" s="1">
        <f t="shared" si="3"/>
        <v>84</v>
      </c>
      <c r="F29" s="1">
        <v>28</v>
      </c>
      <c r="G29" s="1"/>
      <c r="I29" s="1" t="s">
        <v>15</v>
      </c>
      <c r="J29" s="1"/>
      <c r="K29" s="1"/>
      <c r="L29" s="1"/>
      <c r="M29" s="1"/>
      <c r="N29" s="1"/>
      <c r="O29" s="1"/>
      <c r="P29" s="1"/>
      <c r="Q29" s="1">
        <v>28</v>
      </c>
      <c r="R29" s="1"/>
      <c r="S29" s="1"/>
      <c r="T29" s="1"/>
    </row>
    <row r="30" spans="1:20" ht="18.75" customHeight="1">
      <c r="A30" s="58"/>
      <c r="B30" s="1">
        <v>25</v>
      </c>
      <c r="C30" s="44" t="s">
        <v>341</v>
      </c>
      <c r="D30" s="1">
        <f t="shared" si="2"/>
        <v>128</v>
      </c>
      <c r="E30" s="1">
        <f t="shared" si="3"/>
        <v>96</v>
      </c>
      <c r="F30" s="1">
        <v>32</v>
      </c>
      <c r="G30" s="41"/>
      <c r="H30" s="1" t="s">
        <v>15</v>
      </c>
      <c r="I30" s="41"/>
      <c r="J30" s="41"/>
      <c r="K30" s="11"/>
      <c r="L30" s="1"/>
      <c r="M30" s="1"/>
      <c r="N30" s="1"/>
      <c r="O30" s="1"/>
      <c r="P30" s="1"/>
      <c r="Q30" s="1"/>
      <c r="R30" s="1">
        <v>32</v>
      </c>
      <c r="S30" s="1"/>
      <c r="T30" s="1"/>
    </row>
    <row r="31" spans="1:20" ht="18.75" customHeight="1">
      <c r="A31" s="58"/>
      <c r="B31" s="1">
        <v>26</v>
      </c>
      <c r="C31" s="44" t="s">
        <v>342</v>
      </c>
      <c r="D31" s="1">
        <f t="shared" si="2"/>
        <v>112</v>
      </c>
      <c r="E31" s="1">
        <f t="shared" si="3"/>
        <v>84</v>
      </c>
      <c r="F31" s="1">
        <v>28</v>
      </c>
      <c r="G31" s="41"/>
      <c r="H31" s="1" t="s">
        <v>15</v>
      </c>
      <c r="I31" s="41"/>
      <c r="J31" s="41"/>
      <c r="K31" s="11"/>
      <c r="L31" s="1"/>
      <c r="M31" s="1"/>
      <c r="N31" s="1"/>
      <c r="O31" s="1"/>
      <c r="P31" s="1"/>
      <c r="Q31" s="1">
        <v>28</v>
      </c>
      <c r="R31" s="1"/>
      <c r="S31" s="1"/>
      <c r="T31" s="1"/>
    </row>
    <row r="32" spans="1:20" ht="18.75" customHeight="1">
      <c r="A32" s="58"/>
      <c r="B32" s="1">
        <v>27</v>
      </c>
      <c r="C32" s="46" t="s">
        <v>343</v>
      </c>
      <c r="D32" s="1">
        <f t="shared" si="2"/>
        <v>112</v>
      </c>
      <c r="E32" s="1">
        <f t="shared" si="3"/>
        <v>84</v>
      </c>
      <c r="F32" s="1">
        <v>28</v>
      </c>
      <c r="G32" s="1"/>
      <c r="H32" s="1"/>
      <c r="I32" s="1" t="s">
        <v>15</v>
      </c>
      <c r="J32" s="1"/>
      <c r="K32" s="1"/>
      <c r="L32" s="1"/>
      <c r="M32" s="1"/>
      <c r="N32" s="1"/>
      <c r="O32" s="1"/>
      <c r="P32" s="1"/>
      <c r="Q32" s="1"/>
      <c r="R32" s="1">
        <v>28</v>
      </c>
      <c r="S32" s="1"/>
      <c r="T32" s="1"/>
    </row>
    <row r="33" spans="1:20" ht="18.75" customHeight="1">
      <c r="A33" s="58"/>
      <c r="B33" s="1">
        <v>28</v>
      </c>
      <c r="C33" s="47" t="s">
        <v>344</v>
      </c>
      <c r="D33" s="1">
        <f t="shared" si="2"/>
        <v>112</v>
      </c>
      <c r="E33" s="1">
        <f t="shared" si="3"/>
        <v>84</v>
      </c>
      <c r="F33" s="1">
        <v>28</v>
      </c>
      <c r="G33" s="1"/>
      <c r="H33" s="1"/>
      <c r="I33" s="1" t="s">
        <v>15</v>
      </c>
      <c r="J33" s="1"/>
      <c r="K33" s="1"/>
      <c r="L33" s="1"/>
      <c r="M33" s="1"/>
      <c r="N33" s="1"/>
      <c r="O33" s="1"/>
      <c r="P33" s="1"/>
      <c r="Q33" s="1"/>
      <c r="R33" s="1">
        <v>28</v>
      </c>
      <c r="S33" s="1"/>
      <c r="T33" s="1"/>
    </row>
    <row r="34" spans="1:20" ht="18.75" customHeight="1">
      <c r="A34" s="58"/>
      <c r="B34" s="1">
        <v>29</v>
      </c>
      <c r="C34" s="48" t="s">
        <v>345</v>
      </c>
      <c r="D34" s="1">
        <f t="shared" si="2"/>
        <v>100</v>
      </c>
      <c r="E34" s="1">
        <f t="shared" si="3"/>
        <v>72</v>
      </c>
      <c r="F34" s="1">
        <v>24</v>
      </c>
      <c r="G34" s="1">
        <v>4</v>
      </c>
      <c r="H34" s="1" t="s">
        <v>15</v>
      </c>
      <c r="I34" s="1"/>
      <c r="J34" s="1"/>
      <c r="K34" s="1"/>
      <c r="L34" s="1"/>
      <c r="M34" s="1"/>
      <c r="N34" s="1"/>
      <c r="O34" s="1"/>
      <c r="P34" s="1"/>
      <c r="Q34" s="1">
        <v>24</v>
      </c>
      <c r="R34" s="1"/>
      <c r="S34" s="1"/>
      <c r="T34" s="1"/>
    </row>
    <row r="35" spans="1:20" ht="18.75" customHeight="1">
      <c r="A35" s="58" t="s">
        <v>41</v>
      </c>
      <c r="B35" s="1"/>
      <c r="C35" s="43" t="s">
        <v>346</v>
      </c>
      <c r="D35" s="1"/>
      <c r="E35" s="1"/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347</v>
      </c>
      <c r="T35" s="1"/>
    </row>
    <row r="36" spans="1:20" ht="18.75" customHeight="1">
      <c r="A36" s="58"/>
      <c r="B36" s="23"/>
      <c r="C36" s="43" t="s">
        <v>348</v>
      </c>
      <c r="D36" s="1"/>
      <c r="E36" s="1"/>
      <c r="F36" s="1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 t="s">
        <v>43</v>
      </c>
      <c r="T36" s="1"/>
    </row>
    <row r="37" spans="1:20" ht="18.75" customHeight="1">
      <c r="A37" s="58"/>
      <c r="B37" s="62" t="s">
        <v>44</v>
      </c>
      <c r="C37" s="63"/>
      <c r="D37" s="1">
        <f>SUM(D6:D34)</f>
        <v>4126</v>
      </c>
      <c r="E37" s="1">
        <f>SUM(E6:E36)</f>
        <v>3030</v>
      </c>
      <c r="F37" s="1">
        <f>SUM(F6:F34)</f>
        <v>1010</v>
      </c>
      <c r="G37" s="1">
        <f>SUM(G6:G34)</f>
        <v>86</v>
      </c>
      <c r="H37" s="1"/>
      <c r="I37" s="1"/>
      <c r="J37" s="1">
        <f aca="true" t="shared" si="4" ref="J37:R37">SUM(J6:J36)</f>
        <v>124</v>
      </c>
      <c r="K37" s="1">
        <f t="shared" si="4"/>
        <v>136</v>
      </c>
      <c r="L37" s="1">
        <f t="shared" si="4"/>
        <v>128</v>
      </c>
      <c r="M37" s="1">
        <f t="shared" si="4"/>
        <v>124</v>
      </c>
      <c r="N37" s="1">
        <f t="shared" si="4"/>
        <v>124</v>
      </c>
      <c r="O37" s="1">
        <f t="shared" si="4"/>
        <v>118</v>
      </c>
      <c r="P37" s="1">
        <f t="shared" si="4"/>
        <v>72</v>
      </c>
      <c r="Q37" s="1">
        <f t="shared" si="4"/>
        <v>96</v>
      </c>
      <c r="R37" s="1">
        <f t="shared" si="4"/>
        <v>88</v>
      </c>
      <c r="S37" s="1" t="s">
        <v>349</v>
      </c>
      <c r="T37" s="1"/>
    </row>
    <row r="38" spans="1:20" ht="18.7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F4:F5"/>
    <mergeCell ref="A6:A11"/>
    <mergeCell ref="H4:H5"/>
    <mergeCell ref="A25:A34"/>
    <mergeCell ref="A1:T1"/>
    <mergeCell ref="A2:A5"/>
    <mergeCell ref="B2:B5"/>
    <mergeCell ref="C2:C5"/>
    <mergeCell ref="D2:G2"/>
    <mergeCell ref="H2:I3"/>
    <mergeCell ref="J2:S4"/>
    <mergeCell ref="A12:A24"/>
    <mergeCell ref="D3:D5"/>
    <mergeCell ref="E4:E5"/>
    <mergeCell ref="A38:T38"/>
    <mergeCell ref="G4:G5"/>
    <mergeCell ref="T2:T5"/>
    <mergeCell ref="E3:G3"/>
    <mergeCell ref="A35:A37"/>
    <mergeCell ref="B37:C37"/>
    <mergeCell ref="I4:I5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37"/>
  <sheetViews>
    <sheetView workbookViewId="0" topLeftCell="A16">
      <selection activeCell="W7" sqref="W7"/>
    </sheetView>
  </sheetViews>
  <sheetFormatPr defaultColWidth="9.00390625" defaultRowHeight="14.25"/>
  <cols>
    <col min="1" max="1" width="3.00390625" style="0" customWidth="1"/>
    <col min="2" max="2" width="2.875" style="0" customWidth="1"/>
    <col min="3" max="3" width="18.50390625" style="0" customWidth="1"/>
    <col min="4" max="7" width="4.25390625" style="0" customWidth="1"/>
    <col min="8" max="8" width="2.75390625" style="0" customWidth="1"/>
    <col min="9" max="9" width="2.625" style="0" customWidth="1"/>
    <col min="10" max="18" width="3.25390625" style="0" customWidth="1"/>
    <col min="19" max="19" width="4.125" style="0" customWidth="1"/>
    <col min="20" max="20" width="5.375" style="0" customWidth="1"/>
  </cols>
  <sheetData>
    <row r="1" spans="1:20" ht="31.5" customHeight="1">
      <c r="A1" s="60" t="s">
        <v>397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8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8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8.7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8.7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376</v>
      </c>
      <c r="D6" s="1">
        <f aca="true" t="shared" si="0" ref="D6:D12">E6+F6+G6</f>
        <v>576</v>
      </c>
      <c r="E6" s="1">
        <f aca="true" t="shared" si="1" ref="E6:E12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2.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605</v>
      </c>
    </row>
    <row r="9" spans="1:20" ht="19.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0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5" customHeight="1">
      <c r="A12" s="64" t="s">
        <v>17</v>
      </c>
      <c r="B12" s="1">
        <v>7</v>
      </c>
      <c r="C12" s="49" t="s">
        <v>350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"/>
      <c r="J12" s="1">
        <v>36</v>
      </c>
      <c r="K12" s="11"/>
      <c r="L12" s="16"/>
      <c r="M12" s="16"/>
      <c r="N12" s="1"/>
      <c r="O12" s="1"/>
      <c r="P12" s="1"/>
      <c r="Q12" s="1"/>
      <c r="R12" s="1"/>
      <c r="S12" s="1"/>
      <c r="T12" s="1"/>
    </row>
    <row r="13" spans="1:20" ht="19.5" customHeight="1">
      <c r="A13" s="65"/>
      <c r="B13" s="1">
        <v>8</v>
      </c>
      <c r="C13" s="49" t="s">
        <v>351</v>
      </c>
      <c r="D13" s="1">
        <f aca="true" t="shared" si="2" ref="D13:D33">E13+F13+G13</f>
        <v>144</v>
      </c>
      <c r="E13" s="1">
        <f aca="true" t="shared" si="3" ref="E13:E33">F13*3</f>
        <v>108</v>
      </c>
      <c r="F13" s="1">
        <v>36</v>
      </c>
      <c r="G13" s="1"/>
      <c r="H13" s="1" t="s">
        <v>15</v>
      </c>
      <c r="I13" s="1"/>
      <c r="J13" s="1"/>
      <c r="K13" s="11"/>
      <c r="L13" s="1">
        <v>36</v>
      </c>
      <c r="M13" s="16"/>
      <c r="N13" s="1"/>
      <c r="O13" s="1"/>
      <c r="P13" s="1"/>
      <c r="Q13" s="1"/>
      <c r="R13" s="1"/>
      <c r="S13" s="1"/>
      <c r="T13" s="1"/>
    </row>
    <row r="14" spans="1:20" ht="19.5" customHeight="1">
      <c r="A14" s="65"/>
      <c r="B14" s="1">
        <v>9</v>
      </c>
      <c r="C14" s="49" t="s">
        <v>352</v>
      </c>
      <c r="D14" s="1">
        <f t="shared" si="2"/>
        <v>64</v>
      </c>
      <c r="E14" s="1">
        <f t="shared" si="3"/>
        <v>42</v>
      </c>
      <c r="F14" s="1">
        <v>14</v>
      </c>
      <c r="G14" s="1">
        <v>8</v>
      </c>
      <c r="H14" s="1" t="s">
        <v>15</v>
      </c>
      <c r="I14" s="1"/>
      <c r="J14" s="1"/>
      <c r="K14" s="1"/>
      <c r="L14" s="16"/>
      <c r="M14" s="16">
        <v>14</v>
      </c>
      <c r="O14" s="1"/>
      <c r="P14" s="1"/>
      <c r="Q14" s="1"/>
      <c r="R14" s="1"/>
      <c r="S14" s="1"/>
      <c r="T14" s="1"/>
    </row>
    <row r="15" spans="1:20" ht="19.5" customHeight="1">
      <c r="A15" s="65"/>
      <c r="B15" s="1">
        <v>10</v>
      </c>
      <c r="C15" s="49" t="s">
        <v>353</v>
      </c>
      <c r="D15" s="1">
        <f t="shared" si="2"/>
        <v>128</v>
      </c>
      <c r="E15" s="1">
        <f t="shared" si="3"/>
        <v>96</v>
      </c>
      <c r="F15" s="1">
        <v>32</v>
      </c>
      <c r="G15" s="1"/>
      <c r="H15" s="1" t="s">
        <v>15</v>
      </c>
      <c r="I15" s="16"/>
      <c r="J15" s="11"/>
      <c r="K15" s="1"/>
      <c r="L15" s="1"/>
      <c r="N15" s="16">
        <v>32</v>
      </c>
      <c r="O15" s="16"/>
      <c r="P15" s="16"/>
      <c r="Q15" s="16"/>
      <c r="R15" s="1"/>
      <c r="S15" s="1"/>
      <c r="T15" s="1"/>
    </row>
    <row r="16" spans="1:20" ht="19.5" customHeight="1">
      <c r="A16" s="65"/>
      <c r="B16" s="1">
        <v>11</v>
      </c>
      <c r="C16" s="50" t="s">
        <v>354</v>
      </c>
      <c r="D16" s="1">
        <f t="shared" si="2"/>
        <v>110</v>
      </c>
      <c r="E16" s="1">
        <f t="shared" si="3"/>
        <v>78</v>
      </c>
      <c r="F16" s="1">
        <v>26</v>
      </c>
      <c r="G16" s="1">
        <v>6</v>
      </c>
      <c r="H16" s="1" t="s">
        <v>15</v>
      </c>
      <c r="I16" s="16"/>
      <c r="J16" s="12"/>
      <c r="K16" s="12"/>
      <c r="L16" s="12"/>
      <c r="M16" s="12"/>
      <c r="N16" s="12">
        <v>26</v>
      </c>
      <c r="P16" s="1"/>
      <c r="Q16" s="12"/>
      <c r="R16" s="12"/>
      <c r="S16" s="12"/>
      <c r="T16" s="1"/>
    </row>
    <row r="17" spans="1:20" ht="19.5" customHeight="1">
      <c r="A17" s="65"/>
      <c r="B17" s="1">
        <v>12</v>
      </c>
      <c r="C17" s="50" t="s">
        <v>355</v>
      </c>
      <c r="D17" s="1">
        <f t="shared" si="2"/>
        <v>136</v>
      </c>
      <c r="E17" s="1">
        <f t="shared" si="3"/>
        <v>102</v>
      </c>
      <c r="F17" s="1">
        <v>34</v>
      </c>
      <c r="G17" s="42"/>
      <c r="H17" s="1" t="s">
        <v>15</v>
      </c>
      <c r="I17" s="1"/>
      <c r="J17" s="1"/>
      <c r="K17" s="11"/>
      <c r="L17" s="1">
        <v>34</v>
      </c>
      <c r="M17" s="16"/>
      <c r="N17" s="1"/>
      <c r="O17" s="1"/>
      <c r="P17" s="1"/>
      <c r="Q17" s="1"/>
      <c r="R17" s="1"/>
      <c r="S17" s="1"/>
      <c r="T17" s="1"/>
    </row>
    <row r="18" spans="1:20" ht="19.5" customHeight="1">
      <c r="A18" s="65"/>
      <c r="B18" s="1">
        <v>13</v>
      </c>
      <c r="C18" s="50" t="s">
        <v>356</v>
      </c>
      <c r="D18" s="1">
        <f t="shared" si="2"/>
        <v>128</v>
      </c>
      <c r="E18" s="1">
        <f t="shared" si="3"/>
        <v>96</v>
      </c>
      <c r="F18" s="1">
        <v>32</v>
      </c>
      <c r="G18" s="13"/>
      <c r="H18" s="13" t="s">
        <v>15</v>
      </c>
      <c r="I18" s="13"/>
      <c r="J18" s="13"/>
      <c r="K18" s="1"/>
      <c r="L18" s="1"/>
      <c r="M18" s="13"/>
      <c r="N18" s="1"/>
      <c r="O18" s="1">
        <v>32</v>
      </c>
      <c r="P18" s="1"/>
      <c r="Q18" s="1"/>
      <c r="R18" s="1"/>
      <c r="S18" s="1"/>
      <c r="T18" s="1"/>
    </row>
    <row r="19" spans="1:20" ht="19.5" customHeight="1">
      <c r="A19" s="65"/>
      <c r="B19" s="1">
        <v>14</v>
      </c>
      <c r="C19" s="50" t="s">
        <v>357</v>
      </c>
      <c r="D19" s="1">
        <f t="shared" si="2"/>
        <v>136</v>
      </c>
      <c r="E19" s="1">
        <f t="shared" si="3"/>
        <v>102</v>
      </c>
      <c r="F19" s="1">
        <v>34</v>
      </c>
      <c r="G19" s="1"/>
      <c r="H19" s="13" t="s">
        <v>15</v>
      </c>
      <c r="I19" s="1"/>
      <c r="J19" s="1"/>
      <c r="K19" s="1"/>
      <c r="L19" s="1"/>
      <c r="M19" s="1"/>
      <c r="N19" s="1">
        <v>34</v>
      </c>
      <c r="O19" s="1"/>
      <c r="P19" s="1"/>
      <c r="Q19" s="1"/>
      <c r="R19" s="1"/>
      <c r="S19" s="1"/>
      <c r="T19" s="1"/>
    </row>
    <row r="20" spans="1:20" ht="19.5" customHeight="1">
      <c r="A20" s="65"/>
      <c r="B20" s="1">
        <v>15</v>
      </c>
      <c r="C20" s="51" t="s">
        <v>358</v>
      </c>
      <c r="D20" s="1">
        <f t="shared" si="2"/>
        <v>136</v>
      </c>
      <c r="E20" s="1">
        <f t="shared" si="3"/>
        <v>102</v>
      </c>
      <c r="F20" s="1">
        <v>34</v>
      </c>
      <c r="G20" s="1"/>
      <c r="H20" s="13" t="s">
        <v>15</v>
      </c>
      <c r="I20" s="1"/>
      <c r="J20" s="1"/>
      <c r="K20" s="1"/>
      <c r="L20" s="1"/>
      <c r="M20" s="1"/>
      <c r="N20" s="1">
        <v>34</v>
      </c>
      <c r="O20" s="1"/>
      <c r="P20" s="1"/>
      <c r="Q20" s="1"/>
      <c r="R20" s="1"/>
      <c r="S20" s="1"/>
      <c r="T20" s="1" t="s">
        <v>605</v>
      </c>
    </row>
    <row r="21" spans="1:20" ht="19.5" customHeight="1">
      <c r="A21" s="65"/>
      <c r="B21" s="1">
        <v>16</v>
      </c>
      <c r="C21" s="51" t="s">
        <v>359</v>
      </c>
      <c r="D21" s="1">
        <f t="shared" si="2"/>
        <v>144</v>
      </c>
      <c r="E21" s="1">
        <f t="shared" si="3"/>
        <v>108</v>
      </c>
      <c r="F21" s="1">
        <v>36</v>
      </c>
      <c r="G21" s="42"/>
      <c r="H21" s="1" t="s">
        <v>15</v>
      </c>
      <c r="I21" s="16"/>
      <c r="J21" s="16"/>
      <c r="K21" s="1"/>
      <c r="L21" s="1"/>
      <c r="M21" s="16">
        <v>36</v>
      </c>
      <c r="N21" s="11"/>
      <c r="O21" s="1"/>
      <c r="P21" s="1"/>
      <c r="Q21" s="1"/>
      <c r="R21" s="1"/>
      <c r="S21" s="1"/>
      <c r="T21" s="1"/>
    </row>
    <row r="22" spans="1:20" ht="19.5" customHeight="1">
      <c r="A22" s="65"/>
      <c r="B22" s="1">
        <v>17</v>
      </c>
      <c r="C22" s="50" t="s">
        <v>360</v>
      </c>
      <c r="D22" s="1">
        <f t="shared" si="2"/>
        <v>128</v>
      </c>
      <c r="E22" s="1">
        <f t="shared" si="3"/>
        <v>96</v>
      </c>
      <c r="F22" s="1">
        <v>32</v>
      </c>
      <c r="G22" s="1"/>
      <c r="I22" s="1" t="s">
        <v>15</v>
      </c>
      <c r="J22" s="16"/>
      <c r="K22" s="16"/>
      <c r="L22" s="1"/>
      <c r="M22" s="16"/>
      <c r="N22" s="11"/>
      <c r="O22" s="11"/>
      <c r="P22" s="16">
        <v>32</v>
      </c>
      <c r="Q22" s="1"/>
      <c r="R22" s="1"/>
      <c r="S22" s="1"/>
      <c r="T22" s="1"/>
    </row>
    <row r="23" spans="1:20" ht="19.5" customHeight="1">
      <c r="A23" s="65"/>
      <c r="B23" s="1">
        <v>18</v>
      </c>
      <c r="C23" s="52" t="s">
        <v>361</v>
      </c>
      <c r="D23" s="1">
        <f t="shared" si="2"/>
        <v>136</v>
      </c>
      <c r="E23" s="1">
        <f t="shared" si="3"/>
        <v>102</v>
      </c>
      <c r="F23" s="1">
        <v>34</v>
      </c>
      <c r="G23" s="1"/>
      <c r="H23" s="1" t="s">
        <v>15</v>
      </c>
      <c r="I23" s="11"/>
      <c r="J23" s="1"/>
      <c r="K23" s="1"/>
      <c r="L23" s="11"/>
      <c r="M23" s="1"/>
      <c r="N23" s="1"/>
      <c r="O23" s="1">
        <v>34</v>
      </c>
      <c r="P23" s="1"/>
      <c r="Q23" s="1"/>
      <c r="R23" s="1"/>
      <c r="S23" s="1"/>
      <c r="T23" s="1"/>
    </row>
    <row r="24" spans="1:20" ht="19.5" customHeight="1">
      <c r="A24" s="58" t="s">
        <v>33</v>
      </c>
      <c r="B24" s="1">
        <v>19</v>
      </c>
      <c r="C24" s="53" t="s">
        <v>362</v>
      </c>
      <c r="D24" s="1">
        <f t="shared" si="2"/>
        <v>128</v>
      </c>
      <c r="E24" s="1">
        <f t="shared" si="3"/>
        <v>96</v>
      </c>
      <c r="F24" s="1">
        <v>32</v>
      </c>
      <c r="G24" s="1"/>
      <c r="H24" s="12" t="s">
        <v>15</v>
      </c>
      <c r="I24" s="1"/>
      <c r="J24" s="1"/>
      <c r="K24" s="1"/>
      <c r="L24" s="1"/>
      <c r="M24" s="1"/>
      <c r="N24" s="1"/>
      <c r="O24" s="1">
        <v>32</v>
      </c>
      <c r="P24" s="1"/>
      <c r="Q24" s="1"/>
      <c r="R24" s="1"/>
      <c r="S24" s="1"/>
      <c r="T24" s="1"/>
    </row>
    <row r="25" spans="1:20" ht="19.5" customHeight="1">
      <c r="A25" s="58"/>
      <c r="B25" s="1">
        <v>20</v>
      </c>
      <c r="C25" s="53" t="s">
        <v>363</v>
      </c>
      <c r="D25" s="1">
        <f t="shared" si="2"/>
        <v>128</v>
      </c>
      <c r="E25" s="1">
        <f t="shared" si="3"/>
        <v>96</v>
      </c>
      <c r="F25" s="1">
        <v>32</v>
      </c>
      <c r="G25" s="1"/>
      <c r="H25" s="11"/>
      <c r="I25" s="12" t="s">
        <v>15</v>
      </c>
      <c r="J25" s="1"/>
      <c r="K25" s="1"/>
      <c r="L25" s="1"/>
      <c r="M25" s="1"/>
      <c r="N25" s="1"/>
      <c r="O25" s="1">
        <v>32</v>
      </c>
      <c r="Q25" s="1"/>
      <c r="R25" s="1"/>
      <c r="S25" s="1"/>
      <c r="T25" s="1"/>
    </row>
    <row r="26" spans="1:20" ht="19.5" customHeight="1">
      <c r="A26" s="58"/>
      <c r="B26" s="1">
        <v>21</v>
      </c>
      <c r="C26" s="53" t="s">
        <v>364</v>
      </c>
      <c r="D26" s="1">
        <f t="shared" si="2"/>
        <v>112</v>
      </c>
      <c r="E26" s="1">
        <f t="shared" si="3"/>
        <v>84</v>
      </c>
      <c r="F26" s="1">
        <v>28</v>
      </c>
      <c r="G26" s="1"/>
      <c r="H26" s="11"/>
      <c r="I26" s="12" t="s">
        <v>15</v>
      </c>
      <c r="J26" s="1"/>
      <c r="K26" s="1"/>
      <c r="L26" s="1"/>
      <c r="M26" s="1"/>
      <c r="N26" s="1"/>
      <c r="O26" s="1"/>
      <c r="P26" s="1">
        <v>28</v>
      </c>
      <c r="Q26" s="1"/>
      <c r="R26" s="1"/>
      <c r="S26" s="1"/>
      <c r="T26" s="1"/>
    </row>
    <row r="27" spans="1:20" ht="19.5" customHeight="1">
      <c r="A27" s="58"/>
      <c r="B27" s="1">
        <v>22</v>
      </c>
      <c r="C27" s="53" t="s">
        <v>365</v>
      </c>
      <c r="D27" s="1">
        <f t="shared" si="2"/>
        <v>92</v>
      </c>
      <c r="E27" s="1">
        <f t="shared" si="3"/>
        <v>66</v>
      </c>
      <c r="F27" s="1">
        <v>22</v>
      </c>
      <c r="G27" s="1">
        <v>4</v>
      </c>
      <c r="H27" s="12" t="s">
        <v>15</v>
      </c>
      <c r="I27" s="1"/>
      <c r="J27" s="1"/>
      <c r="K27" s="1"/>
      <c r="L27" s="1"/>
      <c r="M27" s="1"/>
      <c r="N27" s="1"/>
      <c r="O27" s="1"/>
      <c r="P27" s="1"/>
      <c r="Q27" s="1">
        <v>22</v>
      </c>
      <c r="R27" s="1"/>
      <c r="S27" s="1"/>
      <c r="T27" s="1"/>
    </row>
    <row r="28" spans="1:20" ht="19.5" customHeight="1">
      <c r="A28" s="58"/>
      <c r="B28" s="1">
        <v>23</v>
      </c>
      <c r="C28" s="45" t="s">
        <v>366</v>
      </c>
      <c r="D28" s="1">
        <f t="shared" si="2"/>
        <v>128</v>
      </c>
      <c r="E28" s="1">
        <f t="shared" si="3"/>
        <v>96</v>
      </c>
      <c r="F28" s="1">
        <v>32</v>
      </c>
      <c r="G28" s="1"/>
      <c r="H28" s="12" t="s">
        <v>15</v>
      </c>
      <c r="I28" s="1"/>
      <c r="J28" s="1"/>
      <c r="K28" s="1"/>
      <c r="L28" s="1"/>
      <c r="M28" s="1"/>
      <c r="N28" s="1"/>
      <c r="O28" s="1"/>
      <c r="P28" s="1">
        <v>32</v>
      </c>
      <c r="Q28" s="1"/>
      <c r="R28" s="1"/>
      <c r="S28" s="1"/>
      <c r="T28" s="1"/>
    </row>
    <row r="29" spans="1:20" ht="19.5" customHeight="1">
      <c r="A29" s="58"/>
      <c r="B29" s="1">
        <v>24</v>
      </c>
      <c r="C29" s="54" t="s">
        <v>367</v>
      </c>
      <c r="D29" s="1">
        <f t="shared" si="2"/>
        <v>84</v>
      </c>
      <c r="E29" s="1">
        <f t="shared" si="3"/>
        <v>60</v>
      </c>
      <c r="F29" s="1">
        <v>20</v>
      </c>
      <c r="G29" s="1">
        <v>4</v>
      </c>
      <c r="H29" s="12" t="s">
        <v>15</v>
      </c>
      <c r="I29" s="11"/>
      <c r="J29" s="1"/>
      <c r="K29" s="1"/>
      <c r="L29" s="1"/>
      <c r="M29" s="1"/>
      <c r="N29" s="1"/>
      <c r="O29" s="1"/>
      <c r="P29" s="1"/>
      <c r="Q29" s="1">
        <v>20</v>
      </c>
      <c r="R29" s="1"/>
      <c r="S29" s="1"/>
      <c r="T29" s="1"/>
    </row>
    <row r="30" spans="1:20" ht="19.5" customHeight="1">
      <c r="A30" s="58"/>
      <c r="B30" s="1">
        <v>25</v>
      </c>
      <c r="C30" s="48" t="s">
        <v>368</v>
      </c>
      <c r="D30" s="1">
        <f t="shared" si="2"/>
        <v>112</v>
      </c>
      <c r="E30" s="1">
        <f t="shared" si="3"/>
        <v>84</v>
      </c>
      <c r="F30" s="1">
        <v>28</v>
      </c>
      <c r="G30" s="1"/>
      <c r="H30" s="13" t="s">
        <v>15</v>
      </c>
      <c r="I30" s="13"/>
      <c r="J30" s="13"/>
      <c r="K30" s="13"/>
      <c r="L30" s="1"/>
      <c r="M30" s="1"/>
      <c r="N30" s="1"/>
      <c r="O30" s="1"/>
      <c r="P30" s="1"/>
      <c r="Q30" s="13">
        <v>28</v>
      </c>
      <c r="R30" s="1"/>
      <c r="S30" s="1"/>
      <c r="T30" s="1"/>
    </row>
    <row r="31" spans="1:20" ht="19.5" customHeight="1">
      <c r="A31" s="58"/>
      <c r="B31" s="1">
        <v>26</v>
      </c>
      <c r="C31" s="48" t="s">
        <v>369</v>
      </c>
      <c r="D31" s="1">
        <f t="shared" si="2"/>
        <v>112</v>
      </c>
      <c r="E31" s="1">
        <f t="shared" si="3"/>
        <v>84</v>
      </c>
      <c r="F31" s="1">
        <v>28</v>
      </c>
      <c r="G31" s="1"/>
      <c r="I31" s="13" t="s">
        <v>15</v>
      </c>
      <c r="J31" s="13"/>
      <c r="K31" s="13"/>
      <c r="L31" s="1"/>
      <c r="M31" s="1"/>
      <c r="N31" s="1"/>
      <c r="O31" s="1"/>
      <c r="P31" s="1"/>
      <c r="Q31" s="13"/>
      <c r="R31" s="1">
        <v>28</v>
      </c>
      <c r="S31" s="1"/>
      <c r="T31" s="1"/>
    </row>
    <row r="32" spans="1:20" ht="19.5" customHeight="1">
      <c r="A32" s="58"/>
      <c r="B32" s="1">
        <v>27</v>
      </c>
      <c r="C32" s="48" t="s">
        <v>370</v>
      </c>
      <c r="D32" s="1">
        <f t="shared" si="2"/>
        <v>120</v>
      </c>
      <c r="E32" s="1">
        <f t="shared" si="3"/>
        <v>90</v>
      </c>
      <c r="F32" s="1">
        <v>30</v>
      </c>
      <c r="G32" s="1"/>
      <c r="H32" s="13" t="s">
        <v>15</v>
      </c>
      <c r="I32" s="1"/>
      <c r="J32" s="1"/>
      <c r="K32" s="1"/>
      <c r="L32" s="1"/>
      <c r="M32" s="1"/>
      <c r="N32" s="1"/>
      <c r="O32" s="1"/>
      <c r="P32" s="1"/>
      <c r="Q32" s="1"/>
      <c r="R32" s="1">
        <v>30</v>
      </c>
      <c r="S32" s="1"/>
      <c r="T32" s="1"/>
    </row>
    <row r="33" spans="1:20" ht="19.5" customHeight="1">
      <c r="A33" s="58"/>
      <c r="B33" s="1">
        <v>28</v>
      </c>
      <c r="C33" s="48" t="s">
        <v>371</v>
      </c>
      <c r="D33" s="1">
        <f t="shared" si="2"/>
        <v>96</v>
      </c>
      <c r="E33" s="1">
        <f t="shared" si="3"/>
        <v>72</v>
      </c>
      <c r="F33" s="1">
        <v>24</v>
      </c>
      <c r="G33" s="1"/>
      <c r="H33" s="13" t="s">
        <v>15</v>
      </c>
      <c r="I33" s="1"/>
      <c r="J33" s="1"/>
      <c r="K33" s="1"/>
      <c r="L33" s="1"/>
      <c r="M33" s="1"/>
      <c r="N33" s="1"/>
      <c r="O33" s="1"/>
      <c r="P33" s="1"/>
      <c r="Q33" s="1"/>
      <c r="R33" s="1">
        <v>24</v>
      </c>
      <c r="S33" s="1"/>
      <c r="T33" s="1"/>
    </row>
    <row r="34" spans="1:20" ht="19.5" customHeight="1">
      <c r="A34" s="58" t="s">
        <v>41</v>
      </c>
      <c r="B34" s="1"/>
      <c r="C34" s="43" t="s">
        <v>372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 t="s">
        <v>373</v>
      </c>
      <c r="T34" s="1"/>
    </row>
    <row r="35" spans="1:20" ht="19.5" customHeight="1">
      <c r="A35" s="58"/>
      <c r="B35" s="23"/>
      <c r="C35" s="43" t="s">
        <v>374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19.5" customHeight="1">
      <c r="A36" s="58"/>
      <c r="B36" s="62" t="s">
        <v>44</v>
      </c>
      <c r="C36" s="63"/>
      <c r="D36" s="1">
        <f>SUM(D6:D33)</f>
        <v>4120</v>
      </c>
      <c r="E36" s="1">
        <f>SUM(E6:E35)</f>
        <v>3060</v>
      </c>
      <c r="F36" s="1">
        <f>SUM(F6:F35)</f>
        <v>1020</v>
      </c>
      <c r="G36" s="1">
        <f>SUM(G6:G33)</f>
        <v>40</v>
      </c>
      <c r="H36" s="1"/>
      <c r="I36" s="1"/>
      <c r="J36" s="1">
        <f aca="true" t="shared" si="4" ref="J36:R36">SUM(J6:J35)</f>
        <v>128</v>
      </c>
      <c r="K36" s="1">
        <f t="shared" si="4"/>
        <v>112</v>
      </c>
      <c r="L36" s="1">
        <f t="shared" si="4"/>
        <v>142</v>
      </c>
      <c r="M36" s="1">
        <f t="shared" si="4"/>
        <v>122</v>
      </c>
      <c r="N36" s="1">
        <f t="shared" si="4"/>
        <v>126</v>
      </c>
      <c r="O36" s="1">
        <f t="shared" si="4"/>
        <v>130</v>
      </c>
      <c r="P36" s="1">
        <f t="shared" si="4"/>
        <v>92</v>
      </c>
      <c r="Q36" s="1">
        <f t="shared" si="4"/>
        <v>86</v>
      </c>
      <c r="R36" s="1">
        <f t="shared" si="4"/>
        <v>82</v>
      </c>
      <c r="S36" s="1" t="s">
        <v>375</v>
      </c>
      <c r="T36" s="1"/>
    </row>
    <row r="37" spans="1:20" ht="19.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E4:E5"/>
    <mergeCell ref="D3:D5"/>
    <mergeCell ref="T2:T5"/>
    <mergeCell ref="A37:T37"/>
    <mergeCell ref="A34:A36"/>
    <mergeCell ref="B36:C36"/>
    <mergeCell ref="I4:I5"/>
    <mergeCell ref="A6:A11"/>
    <mergeCell ref="A12:A23"/>
    <mergeCell ref="A24:A33"/>
    <mergeCell ref="G4:G5"/>
    <mergeCell ref="E3:G3"/>
    <mergeCell ref="H4:H5"/>
    <mergeCell ref="A1:T1"/>
    <mergeCell ref="A2:A5"/>
    <mergeCell ref="B2:B5"/>
    <mergeCell ref="C2:C5"/>
    <mergeCell ref="D2:G2"/>
    <mergeCell ref="H2:I3"/>
    <mergeCell ref="J2:S4"/>
    <mergeCell ref="F4:F5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U17" sqref="U17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625" style="0" customWidth="1"/>
    <col min="4" max="7" width="4.375" style="0" customWidth="1"/>
    <col min="8" max="9" width="2.625" style="0" customWidth="1"/>
    <col min="10" max="18" width="3.375" style="0" customWidth="1"/>
    <col min="19" max="19" width="3.75390625" style="0" customWidth="1"/>
    <col min="20" max="20" width="4.625" style="0" customWidth="1"/>
  </cols>
  <sheetData>
    <row r="1" spans="1:20" ht="26.25" customHeight="1">
      <c r="A1" s="60" t="s">
        <v>383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7.2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4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7.2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7.2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7.2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20.2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20.2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2.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8" ht="20.2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20.2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0.2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20.25" customHeight="1">
      <c r="A12" s="58" t="s">
        <v>380</v>
      </c>
      <c r="B12" s="1">
        <v>7</v>
      </c>
      <c r="C12" s="15" t="s">
        <v>139</v>
      </c>
      <c r="D12" s="1">
        <f aca="true" t="shared" si="2" ref="D12:D33">E12+F12+G12</f>
        <v>146</v>
      </c>
      <c r="E12" s="1">
        <f aca="true" t="shared" si="3" ref="E12:E33">F12*3</f>
        <v>102</v>
      </c>
      <c r="F12" s="12">
        <v>34</v>
      </c>
      <c r="G12" s="12">
        <v>10</v>
      </c>
      <c r="H12" s="1" t="s">
        <v>15</v>
      </c>
      <c r="I12" s="34"/>
      <c r="J12" s="11"/>
      <c r="K12" s="12"/>
      <c r="L12" s="12">
        <v>34</v>
      </c>
      <c r="M12" s="12"/>
      <c r="N12" s="12"/>
      <c r="O12" s="12"/>
      <c r="P12" s="12"/>
      <c r="Q12" s="13"/>
      <c r="R12" s="13"/>
      <c r="S12" s="1"/>
      <c r="T12" s="1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20.25" customHeight="1">
      <c r="A13" s="58"/>
      <c r="B13" s="1">
        <v>8</v>
      </c>
      <c r="C13" s="15" t="s">
        <v>127</v>
      </c>
      <c r="D13" s="1">
        <f t="shared" si="2"/>
        <v>132</v>
      </c>
      <c r="E13" s="1">
        <f t="shared" si="3"/>
        <v>96</v>
      </c>
      <c r="F13" s="12">
        <v>32</v>
      </c>
      <c r="G13" s="12">
        <v>4</v>
      </c>
      <c r="H13" s="1" t="s">
        <v>15</v>
      </c>
      <c r="I13" s="16"/>
      <c r="J13" s="16"/>
      <c r="K13" s="11"/>
      <c r="L13" s="11"/>
      <c r="M13" s="11"/>
      <c r="N13" s="11"/>
      <c r="O13" s="1">
        <v>32</v>
      </c>
      <c r="P13" s="12"/>
      <c r="Q13" s="13"/>
      <c r="R13" s="13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20.25" customHeight="1">
      <c r="A14" s="58"/>
      <c r="B14" s="1">
        <v>9</v>
      </c>
      <c r="C14" s="15" t="s">
        <v>151</v>
      </c>
      <c r="D14" s="1">
        <f t="shared" si="2"/>
        <v>112</v>
      </c>
      <c r="E14" s="1">
        <f t="shared" si="3"/>
        <v>84</v>
      </c>
      <c r="F14" s="12">
        <v>28</v>
      </c>
      <c r="G14" s="12"/>
      <c r="H14" s="1"/>
      <c r="I14" s="1" t="s">
        <v>15</v>
      </c>
      <c r="J14" s="16"/>
      <c r="K14" s="1"/>
      <c r="L14" s="11"/>
      <c r="M14" s="11"/>
      <c r="N14" s="1">
        <v>28</v>
      </c>
      <c r="O14" s="12"/>
      <c r="P14" s="12"/>
      <c r="Q14" s="13"/>
      <c r="R14" s="13"/>
      <c r="S14" s="1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20.25" customHeight="1">
      <c r="A15" s="58"/>
      <c r="B15" s="1">
        <v>10</v>
      </c>
      <c r="C15" s="15" t="s">
        <v>152</v>
      </c>
      <c r="D15" s="1">
        <f t="shared" si="2"/>
        <v>88</v>
      </c>
      <c r="E15" s="1">
        <f t="shared" si="3"/>
        <v>60</v>
      </c>
      <c r="F15" s="12">
        <v>20</v>
      </c>
      <c r="G15" s="12">
        <v>8</v>
      </c>
      <c r="H15" s="1"/>
      <c r="I15" s="1" t="s">
        <v>15</v>
      </c>
      <c r="J15" s="11"/>
      <c r="K15" s="11"/>
      <c r="L15" s="11"/>
      <c r="M15" s="1">
        <v>20</v>
      </c>
      <c r="N15" s="1"/>
      <c r="O15" s="12"/>
      <c r="P15" s="12"/>
      <c r="Q15" s="13"/>
      <c r="R15" s="13"/>
      <c r="S15" s="1"/>
      <c r="T15" s="1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32" ht="20.25" customHeight="1">
      <c r="A16" s="58"/>
      <c r="B16" s="1">
        <v>11</v>
      </c>
      <c r="C16" s="15" t="s">
        <v>153</v>
      </c>
      <c r="D16" s="1">
        <f t="shared" si="2"/>
        <v>144</v>
      </c>
      <c r="E16" s="1">
        <f t="shared" si="3"/>
        <v>108</v>
      </c>
      <c r="F16" s="12">
        <v>36</v>
      </c>
      <c r="G16" s="12"/>
      <c r="H16" s="1" t="s">
        <v>15</v>
      </c>
      <c r="I16" s="34"/>
      <c r="J16" s="12">
        <v>36</v>
      </c>
      <c r="K16" s="12"/>
      <c r="L16" s="1"/>
      <c r="M16" s="12"/>
      <c r="N16" s="12"/>
      <c r="O16" s="12"/>
      <c r="P16" s="13"/>
      <c r="Q16" s="13"/>
      <c r="R16" s="13"/>
      <c r="S16" s="1"/>
      <c r="T16" s="1"/>
      <c r="U16" s="8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"/>
    </row>
    <row r="17" spans="1:32" ht="20.25" customHeight="1">
      <c r="A17" s="58"/>
      <c r="B17" s="1">
        <v>12</v>
      </c>
      <c r="C17" s="15" t="s">
        <v>154</v>
      </c>
      <c r="D17" s="1">
        <f t="shared" si="2"/>
        <v>132</v>
      </c>
      <c r="E17" s="1">
        <f t="shared" si="3"/>
        <v>96</v>
      </c>
      <c r="F17" s="12">
        <v>32</v>
      </c>
      <c r="G17" s="12">
        <v>4</v>
      </c>
      <c r="H17" s="1" t="s">
        <v>15</v>
      </c>
      <c r="I17" s="16"/>
      <c r="J17" s="16"/>
      <c r="K17" s="1"/>
      <c r="L17" s="1"/>
      <c r="M17" s="11"/>
      <c r="N17" s="11"/>
      <c r="O17" s="1">
        <v>32</v>
      </c>
      <c r="P17" s="13"/>
      <c r="Q17" s="11"/>
      <c r="R17" s="11"/>
      <c r="S17" s="1"/>
      <c r="T17" s="1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3"/>
    </row>
    <row r="18" spans="1:32" ht="20.25" customHeight="1">
      <c r="A18" s="58"/>
      <c r="B18" s="1">
        <v>13</v>
      </c>
      <c r="C18" s="15" t="s">
        <v>155</v>
      </c>
      <c r="D18" s="1">
        <f t="shared" si="2"/>
        <v>132</v>
      </c>
      <c r="E18" s="1">
        <f t="shared" si="3"/>
        <v>96</v>
      </c>
      <c r="F18" s="12">
        <v>32</v>
      </c>
      <c r="G18" s="12">
        <v>4</v>
      </c>
      <c r="H18" s="1" t="s">
        <v>15</v>
      </c>
      <c r="I18" s="16"/>
      <c r="J18" s="16"/>
      <c r="K18" s="1"/>
      <c r="L18" s="11"/>
      <c r="M18" s="11"/>
      <c r="N18" s="1">
        <v>32</v>
      </c>
      <c r="O18" s="12"/>
      <c r="P18" s="11"/>
      <c r="Q18" s="13"/>
      <c r="R18" s="13"/>
      <c r="S18" s="1"/>
      <c r="T18" s="1"/>
      <c r="U18" s="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3"/>
    </row>
    <row r="19" spans="1:32" ht="20.25" customHeight="1">
      <c r="A19" s="58"/>
      <c r="B19" s="1">
        <v>14</v>
      </c>
      <c r="C19" s="15" t="s">
        <v>255</v>
      </c>
      <c r="D19" s="1">
        <f t="shared" si="2"/>
        <v>112</v>
      </c>
      <c r="E19" s="1">
        <f t="shared" si="3"/>
        <v>84</v>
      </c>
      <c r="F19" s="12">
        <v>28</v>
      </c>
      <c r="G19" s="12"/>
      <c r="H19" s="1" t="s">
        <v>15</v>
      </c>
      <c r="I19" s="11"/>
      <c r="J19" s="1"/>
      <c r="K19" s="1"/>
      <c r="L19" s="11"/>
      <c r="M19" s="11"/>
      <c r="N19" s="11"/>
      <c r="O19" s="1">
        <v>28</v>
      </c>
      <c r="P19" s="12"/>
      <c r="Q19" s="13"/>
      <c r="R19" s="13"/>
      <c r="S19" s="1"/>
      <c r="T19" s="1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3"/>
    </row>
    <row r="20" spans="1:32" ht="20.25" customHeight="1">
      <c r="A20" s="58"/>
      <c r="B20" s="1">
        <v>15</v>
      </c>
      <c r="C20" s="15" t="s">
        <v>156</v>
      </c>
      <c r="D20" s="1">
        <f t="shared" si="2"/>
        <v>140</v>
      </c>
      <c r="E20" s="1">
        <f t="shared" si="3"/>
        <v>102</v>
      </c>
      <c r="F20" s="12">
        <v>34</v>
      </c>
      <c r="G20" s="12">
        <v>4</v>
      </c>
      <c r="H20" s="1" t="s">
        <v>15</v>
      </c>
      <c r="I20" s="16"/>
      <c r="J20" s="11"/>
      <c r="K20" s="11"/>
      <c r="L20" s="1">
        <v>34</v>
      </c>
      <c r="M20" s="1"/>
      <c r="N20" s="1"/>
      <c r="O20" s="12"/>
      <c r="P20" s="34"/>
      <c r="Q20" s="13"/>
      <c r="R20" s="13"/>
      <c r="S20" s="1"/>
      <c r="T20" s="1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3"/>
    </row>
    <row r="21" spans="1:32" ht="20.25" customHeight="1">
      <c r="A21" s="58"/>
      <c r="B21" s="1">
        <v>16</v>
      </c>
      <c r="C21" s="15" t="s">
        <v>157</v>
      </c>
      <c r="D21" s="1">
        <f t="shared" si="2"/>
        <v>132</v>
      </c>
      <c r="E21" s="1">
        <f t="shared" si="3"/>
        <v>96</v>
      </c>
      <c r="F21" s="12">
        <v>32</v>
      </c>
      <c r="G21" s="12">
        <v>4</v>
      </c>
      <c r="H21" s="1" t="s">
        <v>15</v>
      </c>
      <c r="I21" s="34"/>
      <c r="J21" s="12"/>
      <c r="K21" s="12"/>
      <c r="L21" s="12"/>
      <c r="M21" s="11"/>
      <c r="N21" s="12">
        <v>32</v>
      </c>
      <c r="O21" s="12"/>
      <c r="P21" s="34"/>
      <c r="Q21" s="13"/>
      <c r="R21" s="13"/>
      <c r="S21" s="1"/>
      <c r="T21" s="1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3"/>
    </row>
    <row r="22" spans="1:32" ht="20.25" customHeight="1">
      <c r="A22" s="58"/>
      <c r="B22" s="1">
        <v>17</v>
      </c>
      <c r="C22" s="15" t="s">
        <v>158</v>
      </c>
      <c r="D22" s="1">
        <f t="shared" si="2"/>
        <v>132</v>
      </c>
      <c r="E22" s="1">
        <f t="shared" si="3"/>
        <v>96</v>
      </c>
      <c r="F22" s="12">
        <v>32</v>
      </c>
      <c r="G22" s="12">
        <v>4</v>
      </c>
      <c r="H22" s="1" t="s">
        <v>15</v>
      </c>
      <c r="I22" s="34"/>
      <c r="J22" s="12"/>
      <c r="K22" s="12"/>
      <c r="L22" s="12"/>
      <c r="M22" s="12"/>
      <c r="N22" s="12">
        <v>32</v>
      </c>
      <c r="O22" s="12"/>
      <c r="P22" s="34"/>
      <c r="Q22" s="13"/>
      <c r="R22" s="13"/>
      <c r="S22" s="1"/>
      <c r="T22" s="1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"/>
    </row>
    <row r="23" spans="1:32" ht="20.25" customHeight="1">
      <c r="A23" s="58"/>
      <c r="B23" s="1">
        <v>18</v>
      </c>
      <c r="C23" s="15" t="s">
        <v>113</v>
      </c>
      <c r="D23" s="1">
        <f t="shared" si="2"/>
        <v>148</v>
      </c>
      <c r="E23" s="1">
        <f t="shared" si="3"/>
        <v>108</v>
      </c>
      <c r="F23" s="12">
        <v>36</v>
      </c>
      <c r="G23" s="12">
        <v>4</v>
      </c>
      <c r="H23" s="1" t="s">
        <v>15</v>
      </c>
      <c r="I23" s="16"/>
      <c r="J23" s="16"/>
      <c r="K23" s="1"/>
      <c r="L23" s="1"/>
      <c r="M23" s="1"/>
      <c r="N23" s="34"/>
      <c r="O23" s="11"/>
      <c r="P23" s="12">
        <v>36</v>
      </c>
      <c r="Q23" s="12"/>
      <c r="R23" s="13"/>
      <c r="S23" s="1"/>
      <c r="T23" s="1" t="s">
        <v>607</v>
      </c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3"/>
    </row>
    <row r="24" spans="1:32" ht="20.25" customHeight="1">
      <c r="A24" s="58"/>
      <c r="B24" s="1">
        <v>19</v>
      </c>
      <c r="C24" s="15" t="s">
        <v>159</v>
      </c>
      <c r="D24" s="1">
        <f t="shared" si="2"/>
        <v>136</v>
      </c>
      <c r="E24" s="1">
        <f t="shared" si="3"/>
        <v>102</v>
      </c>
      <c r="F24" s="12">
        <v>34</v>
      </c>
      <c r="G24" s="12"/>
      <c r="H24" s="1" t="s">
        <v>15</v>
      </c>
      <c r="I24" s="34"/>
      <c r="J24" s="12"/>
      <c r="K24" s="13"/>
      <c r="L24" s="12"/>
      <c r="M24" s="34"/>
      <c r="N24" s="34"/>
      <c r="O24" s="12">
        <v>34</v>
      </c>
      <c r="P24" s="11"/>
      <c r="Q24" s="11"/>
      <c r="R24" s="13"/>
      <c r="S24" s="1"/>
      <c r="T24" s="1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"/>
    </row>
    <row r="25" spans="1:32" ht="20.25" customHeight="1">
      <c r="A25" s="58"/>
      <c r="B25" s="1">
        <v>20</v>
      </c>
      <c r="C25" s="15" t="s">
        <v>160</v>
      </c>
      <c r="D25" s="1">
        <f t="shared" si="2"/>
        <v>116</v>
      </c>
      <c r="E25" s="1">
        <f t="shared" si="3"/>
        <v>84</v>
      </c>
      <c r="F25" s="12">
        <v>28</v>
      </c>
      <c r="G25" s="12">
        <v>4</v>
      </c>
      <c r="H25" s="1" t="s">
        <v>15</v>
      </c>
      <c r="I25" s="16"/>
      <c r="J25" s="16"/>
      <c r="K25" s="1"/>
      <c r="L25" s="1"/>
      <c r="M25" s="1"/>
      <c r="N25" s="34"/>
      <c r="O25" s="11"/>
      <c r="P25" s="11"/>
      <c r="Q25" s="12">
        <v>28</v>
      </c>
      <c r="R25" s="13"/>
      <c r="S25" s="1"/>
      <c r="T25" s="1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"/>
    </row>
    <row r="26" spans="1:32" ht="20.25" customHeight="1">
      <c r="A26" s="58"/>
      <c r="B26" s="1">
        <v>21</v>
      </c>
      <c r="C26" s="15" t="s">
        <v>256</v>
      </c>
      <c r="D26" s="1">
        <f t="shared" si="2"/>
        <v>144</v>
      </c>
      <c r="E26" s="1">
        <f t="shared" si="3"/>
        <v>108</v>
      </c>
      <c r="F26" s="12">
        <v>36</v>
      </c>
      <c r="G26" s="12"/>
      <c r="H26" s="1" t="s">
        <v>15</v>
      </c>
      <c r="I26" s="34"/>
      <c r="J26" s="12"/>
      <c r="K26" s="13"/>
      <c r="L26" s="11"/>
      <c r="M26" s="12">
        <v>36</v>
      </c>
      <c r="N26" s="11"/>
      <c r="O26" s="12"/>
      <c r="P26" s="11"/>
      <c r="Q26" s="12"/>
      <c r="R26" s="13"/>
      <c r="S26" s="1"/>
      <c r="T26" s="1"/>
      <c r="U26" s="8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"/>
    </row>
    <row r="27" spans="1:20" ht="20.25" customHeight="1">
      <c r="A27" s="58" t="s">
        <v>33</v>
      </c>
      <c r="B27" s="1">
        <v>22</v>
      </c>
      <c r="C27" s="18" t="s">
        <v>257</v>
      </c>
      <c r="D27" s="1">
        <f t="shared" si="2"/>
        <v>128</v>
      </c>
      <c r="E27" s="1">
        <f t="shared" si="3"/>
        <v>96</v>
      </c>
      <c r="F27" s="12">
        <v>32</v>
      </c>
      <c r="G27" s="12"/>
      <c r="H27" s="1" t="s">
        <v>15</v>
      </c>
      <c r="I27" s="16"/>
      <c r="J27" s="16"/>
      <c r="K27" s="1"/>
      <c r="L27" s="1"/>
      <c r="M27" s="1"/>
      <c r="N27" s="34"/>
      <c r="O27" s="34"/>
      <c r="P27" s="12">
        <v>32</v>
      </c>
      <c r="Q27" s="34"/>
      <c r="R27" s="34"/>
      <c r="S27" s="1"/>
      <c r="T27" s="1"/>
    </row>
    <row r="28" spans="1:20" ht="20.25" customHeight="1">
      <c r="A28" s="58"/>
      <c r="B28" s="1">
        <v>23</v>
      </c>
      <c r="C28" s="18" t="s">
        <v>258</v>
      </c>
      <c r="D28" s="1">
        <f t="shared" si="2"/>
        <v>152</v>
      </c>
      <c r="E28" s="1">
        <f t="shared" si="3"/>
        <v>108</v>
      </c>
      <c r="F28" s="12">
        <v>36</v>
      </c>
      <c r="G28" s="12">
        <v>8</v>
      </c>
      <c r="H28" s="1" t="s">
        <v>15</v>
      </c>
      <c r="I28" s="16"/>
      <c r="J28" s="16"/>
      <c r="K28" s="1"/>
      <c r="L28" s="1"/>
      <c r="M28" s="12"/>
      <c r="N28" s="34"/>
      <c r="O28" s="34"/>
      <c r="P28" s="12">
        <v>36</v>
      </c>
      <c r="Q28" s="13"/>
      <c r="R28" s="11"/>
      <c r="S28" s="1"/>
      <c r="T28" s="1"/>
    </row>
    <row r="29" spans="1:20" ht="20.25" customHeight="1">
      <c r="A29" s="58"/>
      <c r="B29" s="1">
        <v>24</v>
      </c>
      <c r="C29" s="18" t="s">
        <v>259</v>
      </c>
      <c r="D29" s="1">
        <f t="shared" si="2"/>
        <v>128</v>
      </c>
      <c r="E29" s="1">
        <f t="shared" si="3"/>
        <v>96</v>
      </c>
      <c r="F29" s="12">
        <v>32</v>
      </c>
      <c r="G29" s="12"/>
      <c r="H29" s="1" t="s">
        <v>15</v>
      </c>
      <c r="I29" s="1"/>
      <c r="J29" s="1"/>
      <c r="K29" s="1"/>
      <c r="L29" s="1"/>
      <c r="M29" s="1"/>
      <c r="N29" s="34"/>
      <c r="O29" s="34"/>
      <c r="P29" s="12"/>
      <c r="Q29" s="11"/>
      <c r="R29" s="13">
        <v>32</v>
      </c>
      <c r="S29" s="1"/>
      <c r="T29" s="1"/>
    </row>
    <row r="30" spans="1:20" ht="20.25" customHeight="1">
      <c r="A30" s="58"/>
      <c r="B30" s="1">
        <v>25</v>
      </c>
      <c r="C30" s="18" t="s">
        <v>260</v>
      </c>
      <c r="D30" s="1">
        <f t="shared" si="2"/>
        <v>120</v>
      </c>
      <c r="E30" s="1">
        <f t="shared" si="3"/>
        <v>90</v>
      </c>
      <c r="F30" s="12">
        <v>30</v>
      </c>
      <c r="G30" s="12"/>
      <c r="H30" s="1" t="s">
        <v>15</v>
      </c>
      <c r="I30" s="1"/>
      <c r="J30" s="1"/>
      <c r="K30" s="1"/>
      <c r="L30" s="1"/>
      <c r="M30" s="1"/>
      <c r="N30" s="34"/>
      <c r="O30" s="34"/>
      <c r="P30" s="12"/>
      <c r="Q30" s="12">
        <v>30</v>
      </c>
      <c r="R30" s="11"/>
      <c r="S30" s="1"/>
      <c r="T30" s="1"/>
    </row>
    <row r="31" spans="1:20" ht="20.25" customHeight="1">
      <c r="A31" s="58"/>
      <c r="B31" s="1">
        <v>26</v>
      </c>
      <c r="C31" s="18" t="s">
        <v>261</v>
      </c>
      <c r="D31" s="1">
        <f t="shared" si="2"/>
        <v>112</v>
      </c>
      <c r="E31" s="1">
        <f t="shared" si="3"/>
        <v>84</v>
      </c>
      <c r="F31" s="12">
        <v>28</v>
      </c>
      <c r="G31" s="12"/>
      <c r="H31" s="34"/>
      <c r="I31" s="1" t="s">
        <v>15</v>
      </c>
      <c r="J31" s="12"/>
      <c r="K31" s="12"/>
      <c r="L31" s="12"/>
      <c r="M31" s="12"/>
      <c r="N31" s="12"/>
      <c r="O31" s="12"/>
      <c r="P31" s="12"/>
      <c r="Q31" s="11"/>
      <c r="R31" s="13">
        <v>28</v>
      </c>
      <c r="S31" s="1"/>
      <c r="T31" s="1"/>
    </row>
    <row r="32" spans="1:20" ht="20.25" customHeight="1">
      <c r="A32" s="58"/>
      <c r="B32" s="1">
        <v>27</v>
      </c>
      <c r="C32" s="18" t="s">
        <v>262</v>
      </c>
      <c r="D32" s="1">
        <f t="shared" si="2"/>
        <v>126</v>
      </c>
      <c r="E32" s="1">
        <f t="shared" si="3"/>
        <v>90</v>
      </c>
      <c r="F32" s="12">
        <v>30</v>
      </c>
      <c r="G32" s="12">
        <v>6</v>
      </c>
      <c r="H32" s="11"/>
      <c r="I32" s="1" t="s">
        <v>15</v>
      </c>
      <c r="J32" s="16"/>
      <c r="K32" s="1"/>
      <c r="L32" s="1"/>
      <c r="M32" s="1"/>
      <c r="N32" s="12"/>
      <c r="O32" s="12"/>
      <c r="P32" s="12"/>
      <c r="Q32" s="13">
        <v>30</v>
      </c>
      <c r="R32" s="11"/>
      <c r="S32" s="1"/>
      <c r="T32" s="1"/>
    </row>
    <row r="33" spans="1:20" ht="20.25" customHeight="1">
      <c r="A33" s="58"/>
      <c r="B33" s="1">
        <v>28</v>
      </c>
      <c r="C33" s="18" t="s">
        <v>263</v>
      </c>
      <c r="D33" s="1">
        <f t="shared" si="2"/>
        <v>122</v>
      </c>
      <c r="E33" s="1">
        <f t="shared" si="3"/>
        <v>84</v>
      </c>
      <c r="F33" s="12">
        <v>28</v>
      </c>
      <c r="G33" s="12">
        <v>10</v>
      </c>
      <c r="H33" s="1"/>
      <c r="I33" s="1" t="s">
        <v>15</v>
      </c>
      <c r="J33" s="1"/>
      <c r="K33" s="1"/>
      <c r="L33" s="1"/>
      <c r="M33" s="1"/>
      <c r="N33" s="12"/>
      <c r="O33" s="12"/>
      <c r="P33" s="12"/>
      <c r="Q33" s="11"/>
      <c r="R33" s="13">
        <v>28</v>
      </c>
      <c r="S33" s="1"/>
      <c r="T33" s="1"/>
    </row>
    <row r="34" spans="1:20" ht="20.25" customHeight="1">
      <c r="A34" s="58" t="s">
        <v>41</v>
      </c>
      <c r="B34" s="1"/>
      <c r="C34" s="4" t="s">
        <v>85</v>
      </c>
      <c r="D34" s="1" t="s">
        <v>251</v>
      </c>
      <c r="E34" s="1"/>
      <c r="F34" s="1"/>
      <c r="G34" s="1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 t="s">
        <v>251</v>
      </c>
      <c r="T34" s="1"/>
    </row>
    <row r="35" spans="1:20" ht="20.25" customHeight="1">
      <c r="A35" s="58"/>
      <c r="B35" s="1"/>
      <c r="C35" s="4" t="s">
        <v>252</v>
      </c>
      <c r="D35" s="1" t="s">
        <v>43</v>
      </c>
      <c r="E35" s="1"/>
      <c r="F35" s="1"/>
      <c r="G35" s="1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20.25" customHeight="1">
      <c r="A36" s="58"/>
      <c r="B36" s="59" t="s">
        <v>44</v>
      </c>
      <c r="C36" s="59"/>
      <c r="D36" s="1">
        <f>SUM(D6:D35)</f>
        <v>4308</v>
      </c>
      <c r="E36" s="1">
        <f>SUM(E6:E35)</f>
        <v>3162</v>
      </c>
      <c r="F36" s="1">
        <f>SUM(F6:F33)</f>
        <v>1054</v>
      </c>
      <c r="G36" s="1">
        <f>SUM(G6:G33)</f>
        <v>92</v>
      </c>
      <c r="H36" s="1"/>
      <c r="I36" s="1"/>
      <c r="J36" s="1">
        <f aca="true" t="shared" si="4" ref="J36:R36">SUM(J6:J35)</f>
        <v>128</v>
      </c>
      <c r="K36" s="1">
        <f t="shared" si="4"/>
        <v>112</v>
      </c>
      <c r="L36" s="1">
        <f t="shared" si="4"/>
        <v>140</v>
      </c>
      <c r="M36" s="1">
        <f t="shared" si="4"/>
        <v>128</v>
      </c>
      <c r="N36" s="1">
        <f t="shared" si="4"/>
        <v>124</v>
      </c>
      <c r="O36" s="1">
        <f t="shared" si="4"/>
        <v>126</v>
      </c>
      <c r="P36" s="1">
        <f t="shared" si="4"/>
        <v>104</v>
      </c>
      <c r="Q36" s="1">
        <f t="shared" si="4"/>
        <v>104</v>
      </c>
      <c r="R36" s="1">
        <f t="shared" si="4"/>
        <v>88</v>
      </c>
      <c r="S36" s="1" t="s">
        <v>253</v>
      </c>
      <c r="T36" s="1"/>
    </row>
    <row r="37" spans="1:20" ht="15.7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A34:A36"/>
    <mergeCell ref="I4:I5"/>
    <mergeCell ref="A27:A33"/>
    <mergeCell ref="H4:H5"/>
    <mergeCell ref="A37:T37"/>
    <mergeCell ref="A6:A11"/>
    <mergeCell ref="E4:E5"/>
    <mergeCell ref="F4:F5"/>
    <mergeCell ref="G4:G5"/>
    <mergeCell ref="D3:D5"/>
    <mergeCell ref="E3:G3"/>
    <mergeCell ref="T2:T5"/>
    <mergeCell ref="B36:C36"/>
    <mergeCell ref="A12:A26"/>
    <mergeCell ref="A1:T1"/>
    <mergeCell ref="A2:A5"/>
    <mergeCell ref="B2:B5"/>
    <mergeCell ref="C2:C5"/>
    <mergeCell ref="D2:G2"/>
    <mergeCell ref="H2:I3"/>
    <mergeCell ref="J2:S4"/>
  </mergeCells>
  <printOptions/>
  <pageMargins left="0.5511811023622047" right="0.5511811023622047" top="0.5905511811023623" bottom="0.5905511811023623" header="0.5118110236220472" footer="0.511811023622047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T23" sqref="T23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625" style="0" customWidth="1"/>
    <col min="4" max="7" width="4.375" style="0" customWidth="1"/>
    <col min="8" max="9" width="2.625" style="0" customWidth="1"/>
    <col min="10" max="18" width="3.375" style="0" customWidth="1"/>
    <col min="19" max="19" width="3.75390625" style="0" customWidth="1"/>
    <col min="20" max="20" width="4.625" style="0" customWidth="1"/>
  </cols>
  <sheetData>
    <row r="1" spans="1:20" ht="28.5" customHeight="1">
      <c r="A1" s="60" t="s">
        <v>382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.7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5.7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5.75" customHeight="1">
      <c r="A4" s="58"/>
      <c r="B4" s="58"/>
      <c r="C4" s="59"/>
      <c r="D4" s="58"/>
      <c r="E4" s="58" t="s">
        <v>242</v>
      </c>
      <c r="F4" s="58" t="s">
        <v>243</v>
      </c>
      <c r="G4" s="58" t="s">
        <v>244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5.75" customHeight="1">
      <c r="A5" s="58"/>
      <c r="B5" s="58"/>
      <c r="C5" s="59"/>
      <c r="D5" s="58"/>
      <c r="E5" s="58"/>
      <c r="F5" s="58"/>
      <c r="G5" s="58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20.25" customHeight="1">
      <c r="A6" s="58" t="s">
        <v>14</v>
      </c>
      <c r="B6" s="1">
        <v>1</v>
      </c>
      <c r="C6" s="5" t="s">
        <v>376</v>
      </c>
      <c r="D6" s="1">
        <v>288</v>
      </c>
      <c r="E6" s="1">
        <v>288</v>
      </c>
      <c r="F6" s="1"/>
      <c r="G6" s="1"/>
      <c r="H6" s="1" t="s">
        <v>15</v>
      </c>
      <c r="I6" s="1"/>
      <c r="J6" s="1">
        <v>72</v>
      </c>
      <c r="K6" s="1">
        <v>72</v>
      </c>
      <c r="L6" s="1">
        <v>72</v>
      </c>
      <c r="M6" s="1">
        <v>72</v>
      </c>
      <c r="N6" s="1"/>
      <c r="O6" s="1"/>
      <c r="P6" s="1"/>
      <c r="Q6" s="1"/>
      <c r="R6" s="1"/>
      <c r="S6" s="1"/>
      <c r="T6" s="1"/>
    </row>
    <row r="7" spans="1:20" ht="20.25" customHeight="1">
      <c r="A7" s="58"/>
      <c r="B7" s="1">
        <v>2</v>
      </c>
      <c r="C7" s="5" t="s">
        <v>16</v>
      </c>
      <c r="D7" s="1">
        <v>288</v>
      </c>
      <c r="E7" s="1">
        <v>288</v>
      </c>
      <c r="F7" s="1"/>
      <c r="G7" s="1"/>
      <c r="H7" s="1" t="s">
        <v>15</v>
      </c>
      <c r="I7" s="1"/>
      <c r="J7" s="1">
        <v>72</v>
      </c>
      <c r="K7" s="1">
        <v>72</v>
      </c>
      <c r="L7" s="1">
        <v>72</v>
      </c>
      <c r="M7" s="1">
        <v>72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v>30</v>
      </c>
      <c r="E8" s="1">
        <v>30</v>
      </c>
      <c r="F8" s="1"/>
      <c r="G8" s="1"/>
      <c r="H8" s="1" t="s">
        <v>15</v>
      </c>
      <c r="I8" s="1"/>
      <c r="J8" s="1"/>
      <c r="K8" s="1">
        <v>30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8" ht="20.25" customHeight="1">
      <c r="A9" s="58"/>
      <c r="B9" s="1">
        <v>4</v>
      </c>
      <c r="C9" s="2" t="s">
        <v>377</v>
      </c>
      <c r="D9" s="1">
        <v>32</v>
      </c>
      <c r="E9" s="1">
        <v>32</v>
      </c>
      <c r="F9" s="1"/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32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20.25" customHeight="1">
      <c r="A10" s="58"/>
      <c r="B10" s="1">
        <v>5</v>
      </c>
      <c r="C10" s="2" t="s">
        <v>309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">
        <v>68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0.25" customHeight="1">
      <c r="A11" s="58"/>
      <c r="B11" s="1">
        <v>6</v>
      </c>
      <c r="C11" s="2" t="s">
        <v>182</v>
      </c>
      <c r="D11" s="1">
        <v>40</v>
      </c>
      <c r="E11" s="1">
        <v>24</v>
      </c>
      <c r="F11" s="1">
        <v>16</v>
      </c>
      <c r="G11" s="1"/>
      <c r="H11" s="1"/>
      <c r="I11" s="1" t="s">
        <v>15</v>
      </c>
      <c r="J11" s="1">
        <v>40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20.25" customHeight="1">
      <c r="A12" s="58" t="s">
        <v>380</v>
      </c>
      <c r="B12" s="1">
        <v>7</v>
      </c>
      <c r="C12" s="15" t="s">
        <v>139</v>
      </c>
      <c r="D12" s="13">
        <v>68</v>
      </c>
      <c r="E12" s="12">
        <v>48</v>
      </c>
      <c r="F12" s="12">
        <v>20</v>
      </c>
      <c r="G12" s="12"/>
      <c r="H12" s="1" t="s">
        <v>15</v>
      </c>
      <c r="I12" s="34"/>
      <c r="J12" s="11"/>
      <c r="K12" s="12"/>
      <c r="L12" s="12">
        <v>68</v>
      </c>
      <c r="M12" s="12"/>
      <c r="N12" s="12"/>
      <c r="O12" s="12"/>
      <c r="P12" s="12"/>
      <c r="Q12" s="13"/>
      <c r="R12" s="13"/>
      <c r="S12" s="1"/>
      <c r="T12" s="1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20.25" customHeight="1">
      <c r="A13" s="58"/>
      <c r="B13" s="1">
        <v>8</v>
      </c>
      <c r="C13" s="15" t="s">
        <v>127</v>
      </c>
      <c r="D13" s="1">
        <v>64</v>
      </c>
      <c r="E13" s="1">
        <v>56</v>
      </c>
      <c r="F13" s="12">
        <v>8</v>
      </c>
      <c r="G13" s="39"/>
      <c r="H13" s="1" t="s">
        <v>15</v>
      </c>
      <c r="I13" s="16"/>
      <c r="J13" s="16"/>
      <c r="K13" s="11"/>
      <c r="L13" s="11"/>
      <c r="M13" s="11"/>
      <c r="N13" s="11"/>
      <c r="O13" s="1">
        <v>64</v>
      </c>
      <c r="P13" s="12"/>
      <c r="Q13" s="13"/>
      <c r="R13" s="13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20.25" customHeight="1">
      <c r="A14" s="58"/>
      <c r="B14" s="1">
        <v>9</v>
      </c>
      <c r="C14" s="15" t="s">
        <v>151</v>
      </c>
      <c r="D14" s="1">
        <v>54</v>
      </c>
      <c r="E14" s="1">
        <v>54</v>
      </c>
      <c r="F14" s="12"/>
      <c r="G14" s="16"/>
      <c r="H14" s="1"/>
      <c r="I14" s="1" t="s">
        <v>15</v>
      </c>
      <c r="J14" s="16"/>
      <c r="K14" s="1"/>
      <c r="L14" s="11"/>
      <c r="M14" s="11"/>
      <c r="N14" s="1">
        <v>54</v>
      </c>
      <c r="O14" s="12"/>
      <c r="P14" s="12"/>
      <c r="Q14" s="13"/>
      <c r="R14" s="13"/>
      <c r="S14" s="1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20.25" customHeight="1">
      <c r="A15" s="58"/>
      <c r="B15" s="1">
        <v>10</v>
      </c>
      <c r="C15" s="15" t="s">
        <v>152</v>
      </c>
      <c r="D15" s="12">
        <v>40</v>
      </c>
      <c r="E15" s="12">
        <v>24</v>
      </c>
      <c r="F15" s="12">
        <v>16</v>
      </c>
      <c r="G15" s="16"/>
      <c r="H15" s="1"/>
      <c r="I15" s="1" t="s">
        <v>15</v>
      </c>
      <c r="J15" s="11"/>
      <c r="K15" s="11"/>
      <c r="L15" s="11"/>
      <c r="M15" s="1">
        <v>40</v>
      </c>
      <c r="N15" s="1"/>
      <c r="O15" s="12"/>
      <c r="P15" s="12"/>
      <c r="Q15" s="13"/>
      <c r="R15" s="13"/>
      <c r="S15" s="1"/>
      <c r="T15" s="1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32" ht="20.25" customHeight="1">
      <c r="A16" s="58"/>
      <c r="B16" s="1">
        <v>11</v>
      </c>
      <c r="C16" s="15" t="s">
        <v>153</v>
      </c>
      <c r="D16" s="13">
        <v>72</v>
      </c>
      <c r="E16" s="12">
        <v>72</v>
      </c>
      <c r="F16" s="12"/>
      <c r="G16" s="12"/>
      <c r="H16" s="1" t="s">
        <v>15</v>
      </c>
      <c r="I16" s="34"/>
      <c r="J16" s="12">
        <v>72</v>
      </c>
      <c r="K16" s="12"/>
      <c r="L16" s="1"/>
      <c r="M16" s="12"/>
      <c r="N16" s="12"/>
      <c r="O16" s="12"/>
      <c r="P16" s="13"/>
      <c r="Q16" s="13"/>
      <c r="R16" s="13"/>
      <c r="S16" s="1"/>
      <c r="T16" s="1"/>
      <c r="U16" s="8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3"/>
    </row>
    <row r="17" spans="1:32" ht="20.25" customHeight="1">
      <c r="A17" s="58"/>
      <c r="B17" s="1">
        <v>12</v>
      </c>
      <c r="C17" s="15" t="s">
        <v>154</v>
      </c>
      <c r="D17" s="12">
        <v>64</v>
      </c>
      <c r="E17" s="12">
        <v>56</v>
      </c>
      <c r="F17" s="12">
        <v>8</v>
      </c>
      <c r="G17" s="16"/>
      <c r="H17" s="1" t="s">
        <v>15</v>
      </c>
      <c r="I17" s="16"/>
      <c r="J17" s="16"/>
      <c r="K17" s="1"/>
      <c r="L17" s="1"/>
      <c r="M17" s="11"/>
      <c r="N17" s="11"/>
      <c r="O17" s="1">
        <v>64</v>
      </c>
      <c r="P17" s="13"/>
      <c r="Q17" s="11"/>
      <c r="R17" s="11"/>
      <c r="S17" s="1"/>
      <c r="T17" s="1"/>
      <c r="U17" s="8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3"/>
    </row>
    <row r="18" spans="1:32" ht="20.25" customHeight="1">
      <c r="A18" s="58"/>
      <c r="B18" s="1">
        <v>13</v>
      </c>
      <c r="C18" s="15" t="s">
        <v>155</v>
      </c>
      <c r="D18" s="12">
        <v>64</v>
      </c>
      <c r="E18" s="12">
        <v>56</v>
      </c>
      <c r="F18" s="12">
        <v>8</v>
      </c>
      <c r="G18" s="16"/>
      <c r="H18" s="1" t="s">
        <v>15</v>
      </c>
      <c r="I18" s="16"/>
      <c r="J18" s="16"/>
      <c r="K18" s="1"/>
      <c r="L18" s="11"/>
      <c r="M18" s="11"/>
      <c r="N18" s="1">
        <v>64</v>
      </c>
      <c r="O18" s="12"/>
      <c r="P18" s="11"/>
      <c r="Q18" s="13"/>
      <c r="R18" s="13"/>
      <c r="S18" s="1"/>
      <c r="T18" s="1"/>
      <c r="U18" s="8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3"/>
    </row>
    <row r="19" spans="1:32" ht="20.25" customHeight="1">
      <c r="A19" s="58"/>
      <c r="B19" s="1">
        <v>14</v>
      </c>
      <c r="C19" s="15" t="s">
        <v>183</v>
      </c>
      <c r="D19" s="12">
        <v>54</v>
      </c>
      <c r="E19" s="12">
        <v>54</v>
      </c>
      <c r="F19" s="12"/>
      <c r="G19" s="1"/>
      <c r="H19" s="1" t="s">
        <v>15</v>
      </c>
      <c r="I19" s="11"/>
      <c r="J19" s="1"/>
      <c r="K19" s="1"/>
      <c r="L19" s="11"/>
      <c r="M19" s="11"/>
      <c r="N19" s="11"/>
      <c r="O19" s="1">
        <v>54</v>
      </c>
      <c r="P19" s="12"/>
      <c r="Q19" s="13"/>
      <c r="R19" s="13"/>
      <c r="S19" s="1"/>
      <c r="T19" s="1"/>
      <c r="U19" s="8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3"/>
    </row>
    <row r="20" spans="1:32" ht="20.25" customHeight="1">
      <c r="A20" s="58"/>
      <c r="B20" s="1">
        <v>15</v>
      </c>
      <c r="C20" s="15" t="s">
        <v>156</v>
      </c>
      <c r="D20" s="12">
        <v>68</v>
      </c>
      <c r="E20" s="12">
        <v>60</v>
      </c>
      <c r="F20" s="12">
        <v>8</v>
      </c>
      <c r="G20" s="16"/>
      <c r="H20" s="1" t="s">
        <v>15</v>
      </c>
      <c r="I20" s="16"/>
      <c r="J20" s="11"/>
      <c r="K20" s="11"/>
      <c r="L20" s="1">
        <v>68</v>
      </c>
      <c r="M20" s="1"/>
      <c r="N20" s="1"/>
      <c r="O20" s="12"/>
      <c r="P20" s="34"/>
      <c r="Q20" s="13"/>
      <c r="R20" s="13"/>
      <c r="S20" s="1"/>
      <c r="T20" s="1"/>
      <c r="U20" s="8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3"/>
    </row>
    <row r="21" spans="1:32" ht="20.25" customHeight="1">
      <c r="A21" s="58"/>
      <c r="B21" s="1">
        <v>16</v>
      </c>
      <c r="C21" s="15" t="s">
        <v>157</v>
      </c>
      <c r="D21" s="1">
        <v>64</v>
      </c>
      <c r="E21" s="1">
        <v>56</v>
      </c>
      <c r="F21" s="12">
        <v>8</v>
      </c>
      <c r="G21" s="12"/>
      <c r="H21" s="1" t="s">
        <v>15</v>
      </c>
      <c r="I21" s="34"/>
      <c r="J21" s="12"/>
      <c r="K21" s="12"/>
      <c r="L21" s="12"/>
      <c r="M21" s="11"/>
      <c r="N21" s="12">
        <v>64</v>
      </c>
      <c r="O21" s="12"/>
      <c r="P21" s="34"/>
      <c r="Q21" s="13"/>
      <c r="R21" s="13"/>
      <c r="S21" s="1"/>
      <c r="T21" s="1"/>
      <c r="U21" s="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3"/>
    </row>
    <row r="22" spans="1:32" ht="20.25" customHeight="1">
      <c r="A22" s="58"/>
      <c r="B22" s="1">
        <v>17</v>
      </c>
      <c r="C22" s="15" t="s">
        <v>158</v>
      </c>
      <c r="D22" s="1">
        <v>64</v>
      </c>
      <c r="E22" s="1">
        <v>56</v>
      </c>
      <c r="F22" s="12">
        <v>8</v>
      </c>
      <c r="G22" s="12"/>
      <c r="H22" s="1" t="s">
        <v>15</v>
      </c>
      <c r="I22" s="34"/>
      <c r="J22" s="12"/>
      <c r="K22" s="12"/>
      <c r="L22" s="12"/>
      <c r="M22" s="12"/>
      <c r="N22" s="12">
        <v>64</v>
      </c>
      <c r="O22" s="12"/>
      <c r="P22" s="34"/>
      <c r="Q22" s="13"/>
      <c r="R22" s="13"/>
      <c r="S22" s="1"/>
      <c r="T22" s="1"/>
      <c r="U22" s="8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3"/>
    </row>
    <row r="23" spans="1:32" ht="20.25" customHeight="1">
      <c r="A23" s="58"/>
      <c r="B23" s="1">
        <v>18</v>
      </c>
      <c r="C23" s="15" t="s">
        <v>113</v>
      </c>
      <c r="D23" s="12">
        <v>72</v>
      </c>
      <c r="E23" s="12">
        <v>64</v>
      </c>
      <c r="F23" s="12">
        <v>8</v>
      </c>
      <c r="G23" s="16"/>
      <c r="H23" s="1" t="s">
        <v>15</v>
      </c>
      <c r="I23" s="16"/>
      <c r="J23" s="16"/>
      <c r="K23" s="1"/>
      <c r="L23" s="1"/>
      <c r="M23" s="1"/>
      <c r="N23" s="34"/>
      <c r="O23" s="11"/>
      <c r="P23" s="12">
        <v>72</v>
      </c>
      <c r="Q23" s="12"/>
      <c r="R23" s="13"/>
      <c r="S23" s="1"/>
      <c r="T23" s="1" t="s">
        <v>608</v>
      </c>
      <c r="U23" s="8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3"/>
    </row>
    <row r="24" spans="1:32" ht="20.25" customHeight="1">
      <c r="A24" s="58"/>
      <c r="B24" s="1">
        <v>19</v>
      </c>
      <c r="C24" s="15" t="s">
        <v>159</v>
      </c>
      <c r="D24" s="13">
        <v>68</v>
      </c>
      <c r="E24" s="12">
        <v>68</v>
      </c>
      <c r="F24" s="12"/>
      <c r="G24" s="12"/>
      <c r="H24" s="1" t="s">
        <v>15</v>
      </c>
      <c r="I24" s="34"/>
      <c r="J24" s="12"/>
      <c r="K24" s="13"/>
      <c r="L24" s="12"/>
      <c r="M24" s="34"/>
      <c r="N24" s="34"/>
      <c r="O24" s="12">
        <v>68</v>
      </c>
      <c r="P24" s="11"/>
      <c r="Q24" s="11"/>
      <c r="R24" s="13"/>
      <c r="S24" s="1"/>
      <c r="T24" s="1"/>
      <c r="U24" s="8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"/>
    </row>
    <row r="25" spans="1:32" ht="20.25" customHeight="1">
      <c r="A25" s="58"/>
      <c r="B25" s="1">
        <v>20</v>
      </c>
      <c r="C25" s="15" t="s">
        <v>160</v>
      </c>
      <c r="D25" s="12">
        <v>54</v>
      </c>
      <c r="E25" s="12">
        <v>46</v>
      </c>
      <c r="F25" s="12">
        <v>8</v>
      </c>
      <c r="G25" s="16"/>
      <c r="H25" s="1" t="s">
        <v>15</v>
      </c>
      <c r="I25" s="16"/>
      <c r="J25" s="16"/>
      <c r="K25" s="1"/>
      <c r="L25" s="1"/>
      <c r="M25" s="1"/>
      <c r="N25" s="34"/>
      <c r="O25" s="11"/>
      <c r="P25" s="11"/>
      <c r="Q25" s="12">
        <v>54</v>
      </c>
      <c r="R25" s="13"/>
      <c r="S25" s="1"/>
      <c r="T25" s="1"/>
      <c r="U25" s="8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"/>
    </row>
    <row r="26" spans="1:32" ht="20.25" customHeight="1">
      <c r="A26" s="58"/>
      <c r="B26" s="1">
        <v>21</v>
      </c>
      <c r="C26" s="15" t="s">
        <v>254</v>
      </c>
      <c r="D26" s="13">
        <v>72</v>
      </c>
      <c r="E26" s="12">
        <v>72</v>
      </c>
      <c r="F26" s="12"/>
      <c r="G26" s="12"/>
      <c r="H26" s="1" t="s">
        <v>15</v>
      </c>
      <c r="I26" s="34"/>
      <c r="J26" s="12"/>
      <c r="K26" s="13"/>
      <c r="L26" s="11"/>
      <c r="M26" s="12">
        <v>72</v>
      </c>
      <c r="N26" s="11"/>
      <c r="O26" s="12"/>
      <c r="P26" s="11"/>
      <c r="Q26" s="12"/>
      <c r="R26" s="13"/>
      <c r="S26" s="1"/>
      <c r="T26" s="1"/>
      <c r="U26" s="8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3"/>
    </row>
    <row r="27" spans="1:20" ht="20.25" customHeight="1">
      <c r="A27" s="58" t="s">
        <v>33</v>
      </c>
      <c r="B27" s="1">
        <v>22</v>
      </c>
      <c r="C27" s="18" t="s">
        <v>184</v>
      </c>
      <c r="D27" s="12">
        <v>64</v>
      </c>
      <c r="E27" s="12">
        <v>64</v>
      </c>
      <c r="F27" s="12"/>
      <c r="G27" s="16"/>
      <c r="H27" s="1" t="s">
        <v>15</v>
      </c>
      <c r="I27" s="16"/>
      <c r="J27" s="16"/>
      <c r="K27" s="1"/>
      <c r="L27" s="1"/>
      <c r="M27" s="1"/>
      <c r="N27" s="34"/>
      <c r="O27" s="34"/>
      <c r="P27" s="12">
        <v>64</v>
      </c>
      <c r="Q27" s="34"/>
      <c r="R27" s="34"/>
      <c r="S27" s="1"/>
      <c r="T27" s="1"/>
    </row>
    <row r="28" spans="1:20" ht="20.25" customHeight="1">
      <c r="A28" s="58"/>
      <c r="B28" s="1">
        <v>23</v>
      </c>
      <c r="C28" s="18" t="s">
        <v>185</v>
      </c>
      <c r="D28" s="12">
        <v>72</v>
      </c>
      <c r="E28" s="12">
        <v>56</v>
      </c>
      <c r="F28" s="12">
        <v>16</v>
      </c>
      <c r="G28" s="16"/>
      <c r="H28" s="1" t="s">
        <v>15</v>
      </c>
      <c r="I28" s="16"/>
      <c r="J28" s="16"/>
      <c r="K28" s="1"/>
      <c r="L28" s="1"/>
      <c r="M28" s="12"/>
      <c r="N28" s="34"/>
      <c r="O28" s="34"/>
      <c r="P28" s="12">
        <v>72</v>
      </c>
      <c r="Q28" s="13"/>
      <c r="R28" s="11"/>
      <c r="S28" s="1"/>
      <c r="T28" s="1"/>
    </row>
    <row r="29" spans="1:20" ht="20.25" customHeight="1">
      <c r="A29" s="58"/>
      <c r="B29" s="1">
        <v>24</v>
      </c>
      <c r="C29" s="18" t="s">
        <v>186</v>
      </c>
      <c r="D29" s="12">
        <v>64</v>
      </c>
      <c r="E29" s="12">
        <v>64</v>
      </c>
      <c r="F29" s="12"/>
      <c r="G29" s="1"/>
      <c r="H29" s="1" t="s">
        <v>15</v>
      </c>
      <c r="I29" s="1"/>
      <c r="J29" s="1"/>
      <c r="K29" s="1"/>
      <c r="L29" s="1"/>
      <c r="M29" s="1"/>
      <c r="N29" s="34"/>
      <c r="O29" s="34"/>
      <c r="P29" s="12"/>
      <c r="Q29" s="11"/>
      <c r="R29" s="13">
        <v>64</v>
      </c>
      <c r="S29" s="1"/>
      <c r="T29" s="1"/>
    </row>
    <row r="30" spans="1:20" ht="20.25" customHeight="1">
      <c r="A30" s="58"/>
      <c r="B30" s="1">
        <v>25</v>
      </c>
      <c r="C30" s="18" t="s">
        <v>187</v>
      </c>
      <c r="D30" s="12">
        <v>60</v>
      </c>
      <c r="E30" s="12">
        <v>60</v>
      </c>
      <c r="F30" s="12"/>
      <c r="G30" s="1"/>
      <c r="H30" s="1" t="s">
        <v>15</v>
      </c>
      <c r="I30" s="1"/>
      <c r="J30" s="1"/>
      <c r="K30" s="1"/>
      <c r="L30" s="1"/>
      <c r="M30" s="1"/>
      <c r="N30" s="34"/>
      <c r="O30" s="34"/>
      <c r="P30" s="12"/>
      <c r="Q30" s="12">
        <v>60</v>
      </c>
      <c r="R30" s="11"/>
      <c r="S30" s="1"/>
      <c r="T30" s="1"/>
    </row>
    <row r="31" spans="1:20" ht="20.25" customHeight="1">
      <c r="A31" s="58"/>
      <c r="B31" s="1">
        <v>26</v>
      </c>
      <c r="C31" s="18" t="s">
        <v>188</v>
      </c>
      <c r="D31" s="13">
        <v>54</v>
      </c>
      <c r="E31" s="12">
        <v>54</v>
      </c>
      <c r="F31" s="12"/>
      <c r="G31" s="12"/>
      <c r="H31" s="34"/>
      <c r="I31" s="1" t="s">
        <v>15</v>
      </c>
      <c r="J31" s="12"/>
      <c r="K31" s="12"/>
      <c r="L31" s="12"/>
      <c r="M31" s="12"/>
      <c r="N31" s="12"/>
      <c r="O31" s="12"/>
      <c r="P31" s="12"/>
      <c r="Q31" s="11"/>
      <c r="R31" s="13">
        <v>54</v>
      </c>
      <c r="S31" s="1"/>
      <c r="T31" s="1"/>
    </row>
    <row r="32" spans="1:20" ht="20.25" customHeight="1">
      <c r="A32" s="58"/>
      <c r="B32" s="1">
        <v>27</v>
      </c>
      <c r="C32" s="18" t="s">
        <v>189</v>
      </c>
      <c r="D32" s="12">
        <v>60</v>
      </c>
      <c r="E32" s="12">
        <v>50</v>
      </c>
      <c r="F32" s="12">
        <v>10</v>
      </c>
      <c r="G32" s="1"/>
      <c r="H32" s="11"/>
      <c r="I32" s="1" t="s">
        <v>15</v>
      </c>
      <c r="J32" s="16"/>
      <c r="K32" s="1"/>
      <c r="L32" s="1"/>
      <c r="M32" s="1"/>
      <c r="N32" s="12"/>
      <c r="O32" s="12"/>
      <c r="P32" s="12"/>
      <c r="Q32" s="13">
        <v>60</v>
      </c>
      <c r="R32" s="11"/>
      <c r="S32" s="1"/>
      <c r="T32" s="1"/>
    </row>
    <row r="33" spans="1:20" ht="20.25" customHeight="1">
      <c r="A33" s="58"/>
      <c r="B33" s="1">
        <v>28</v>
      </c>
      <c r="C33" s="18" t="s">
        <v>190</v>
      </c>
      <c r="D33" s="12">
        <v>54</v>
      </c>
      <c r="E33" s="12">
        <v>34</v>
      </c>
      <c r="F33" s="12">
        <v>20</v>
      </c>
      <c r="G33" s="1"/>
      <c r="H33" s="1"/>
      <c r="I33" s="1" t="s">
        <v>15</v>
      </c>
      <c r="J33" s="1"/>
      <c r="K33" s="1"/>
      <c r="L33" s="1"/>
      <c r="M33" s="1"/>
      <c r="N33" s="12"/>
      <c r="O33" s="12"/>
      <c r="P33" s="12"/>
      <c r="Q33" s="11"/>
      <c r="R33" s="13">
        <v>54</v>
      </c>
      <c r="S33" s="1"/>
      <c r="T33" s="1"/>
    </row>
    <row r="34" spans="1:20" ht="20.25" customHeight="1">
      <c r="A34" s="58" t="s">
        <v>41</v>
      </c>
      <c r="B34" s="1"/>
      <c r="C34" s="4" t="s">
        <v>85</v>
      </c>
      <c r="D34" s="1"/>
      <c r="E34" s="1"/>
      <c r="F34" s="1"/>
      <c r="G34" s="1" t="s">
        <v>178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 t="s">
        <v>178</v>
      </c>
      <c r="T34" s="1"/>
    </row>
    <row r="35" spans="1:20" ht="20.25" customHeight="1">
      <c r="A35" s="58"/>
      <c r="B35" s="1"/>
      <c r="C35" s="4" t="s">
        <v>191</v>
      </c>
      <c r="D35" s="1"/>
      <c r="E35" s="1"/>
      <c r="F35" s="1"/>
      <c r="G35" s="1" t="s">
        <v>43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 t="s">
        <v>43</v>
      </c>
      <c r="T35" s="1"/>
    </row>
    <row r="36" spans="1:20" ht="20.25" customHeight="1">
      <c r="A36" s="58"/>
      <c r="B36" s="59" t="s">
        <v>44</v>
      </c>
      <c r="C36" s="59"/>
      <c r="D36" s="1">
        <f>SUM(D6:D35)</f>
        <v>2116</v>
      </c>
      <c r="E36" s="1">
        <f>SUM(E6:E35)</f>
        <v>1934</v>
      </c>
      <c r="F36" s="1">
        <f>SUM(F6:F35)</f>
        <v>182</v>
      </c>
      <c r="G36" s="1" t="s">
        <v>181</v>
      </c>
      <c r="H36" s="1"/>
      <c r="I36" s="1"/>
      <c r="J36" s="1">
        <f aca="true" t="shared" si="0" ref="J36:R36">SUM(J6:J35)</f>
        <v>256</v>
      </c>
      <c r="K36" s="1">
        <f t="shared" si="0"/>
        <v>242</v>
      </c>
      <c r="L36" s="1">
        <f t="shared" si="0"/>
        <v>280</v>
      </c>
      <c r="M36" s="1">
        <f t="shared" si="0"/>
        <v>256</v>
      </c>
      <c r="N36" s="1">
        <f t="shared" si="0"/>
        <v>246</v>
      </c>
      <c r="O36" s="1">
        <f t="shared" si="0"/>
        <v>250</v>
      </c>
      <c r="P36" s="1">
        <f t="shared" si="0"/>
        <v>208</v>
      </c>
      <c r="Q36" s="1">
        <f t="shared" si="0"/>
        <v>206</v>
      </c>
      <c r="R36" s="1">
        <f t="shared" si="0"/>
        <v>172</v>
      </c>
      <c r="S36" s="1" t="s">
        <v>181</v>
      </c>
      <c r="T36" s="1"/>
    </row>
    <row r="37" spans="1:20" ht="18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A37:T37"/>
    <mergeCell ref="A1:T1"/>
    <mergeCell ref="A2:A5"/>
    <mergeCell ref="B2:B5"/>
    <mergeCell ref="C2:C5"/>
    <mergeCell ref="D2:G2"/>
    <mergeCell ref="H2:I3"/>
    <mergeCell ref="J2:S4"/>
    <mergeCell ref="A6:A11"/>
    <mergeCell ref="E4:E5"/>
    <mergeCell ref="D3:D5"/>
    <mergeCell ref="A34:A36"/>
    <mergeCell ref="B36:C36"/>
    <mergeCell ref="A12:A26"/>
    <mergeCell ref="A27:A33"/>
    <mergeCell ref="T2:T5"/>
    <mergeCell ref="E3:G3"/>
    <mergeCell ref="H4:H5"/>
    <mergeCell ref="F4:F5"/>
    <mergeCell ref="I4:I5"/>
    <mergeCell ref="G4:G5"/>
  </mergeCells>
  <printOptions/>
  <pageMargins left="0.5511811023622047" right="0.5511811023622047" top="0.5905511811023623" bottom="0.5905511811023623" header="0.5118110236220472" footer="0.5118110236220472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8"/>
  <sheetViews>
    <sheetView workbookViewId="0" topLeftCell="A1">
      <selection activeCell="T22" sqref="T22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7.50390625" style="0" customWidth="1"/>
    <col min="4" max="4" width="4.625" style="0" customWidth="1"/>
    <col min="5" max="5" width="4.50390625" style="0" customWidth="1"/>
    <col min="6" max="6" width="5.00390625" style="0" bestFit="1" customWidth="1"/>
    <col min="7" max="7" width="4.50390625" style="0" customWidth="1"/>
    <col min="8" max="9" width="2.50390625" style="0" customWidth="1"/>
    <col min="10" max="18" width="3.25390625" style="0" customWidth="1"/>
    <col min="19" max="19" width="3.875" style="0" customWidth="1"/>
    <col min="20" max="20" width="5.125" style="0" customWidth="1"/>
  </cols>
  <sheetData>
    <row r="1" spans="1:20" ht="24.75" customHeight="1">
      <c r="A1" s="60" t="s">
        <v>384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7.2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4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7.2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7.2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7.2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9.5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9.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2.5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8" ht="19.5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9.5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9.5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9.5" customHeight="1">
      <c r="A12" s="58" t="s">
        <v>17</v>
      </c>
      <c r="B12" s="1">
        <v>7</v>
      </c>
      <c r="C12" s="15" t="s">
        <v>113</v>
      </c>
      <c r="D12" s="1">
        <f aca="true" t="shared" si="2" ref="D12:D34">E12+F12+G12</f>
        <v>148</v>
      </c>
      <c r="E12" s="1">
        <f aca="true" t="shared" si="3" ref="E12:E34">F12*3</f>
        <v>108</v>
      </c>
      <c r="F12" s="12">
        <v>36</v>
      </c>
      <c r="G12" s="12">
        <v>4</v>
      </c>
      <c r="H12" s="1" t="s">
        <v>15</v>
      </c>
      <c r="I12" s="16"/>
      <c r="J12" s="16"/>
      <c r="K12" s="1"/>
      <c r="L12" s="1"/>
      <c r="M12" s="1"/>
      <c r="N12" s="34"/>
      <c r="O12" s="11"/>
      <c r="P12" s="12">
        <v>36</v>
      </c>
      <c r="Q12" s="12"/>
      <c r="R12" s="13"/>
      <c r="S12" s="1"/>
      <c r="T12" s="13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9.5" customHeight="1">
      <c r="A13" s="58"/>
      <c r="B13" s="1">
        <v>8</v>
      </c>
      <c r="C13" s="15" t="s">
        <v>127</v>
      </c>
      <c r="D13" s="1">
        <f t="shared" si="2"/>
        <v>132</v>
      </c>
      <c r="E13" s="1">
        <f t="shared" si="3"/>
        <v>96</v>
      </c>
      <c r="F13" s="12">
        <v>32</v>
      </c>
      <c r="G13" s="12">
        <v>4</v>
      </c>
      <c r="H13" s="1" t="s">
        <v>15</v>
      </c>
      <c r="I13" s="16"/>
      <c r="J13" s="16"/>
      <c r="K13" s="11"/>
      <c r="L13" s="11"/>
      <c r="M13" s="11"/>
      <c r="N13" s="1">
        <v>32</v>
      </c>
      <c r="O13" s="12"/>
      <c r="P13" s="12"/>
      <c r="Q13" s="13"/>
      <c r="R13" s="13"/>
      <c r="S13" s="13"/>
      <c r="T13" s="13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20" ht="19.5" customHeight="1">
      <c r="A14" s="58"/>
      <c r="B14" s="1">
        <v>9</v>
      </c>
      <c r="C14" s="15" t="s">
        <v>172</v>
      </c>
      <c r="D14" s="1">
        <f t="shared" si="2"/>
        <v>140</v>
      </c>
      <c r="E14" s="1">
        <f t="shared" si="3"/>
        <v>102</v>
      </c>
      <c r="F14" s="12">
        <v>34</v>
      </c>
      <c r="G14" s="12">
        <v>4</v>
      </c>
      <c r="H14" s="1" t="s">
        <v>15</v>
      </c>
      <c r="I14" s="16"/>
      <c r="J14" s="11"/>
      <c r="K14" s="11"/>
      <c r="L14" s="1">
        <v>34</v>
      </c>
      <c r="M14" s="1"/>
      <c r="N14" s="1"/>
      <c r="O14" s="12"/>
      <c r="P14" s="34"/>
      <c r="Q14" s="13"/>
      <c r="R14" s="13"/>
      <c r="S14" s="13"/>
      <c r="T14" s="13"/>
    </row>
    <row r="15" spans="1:20" ht="19.5" customHeight="1">
      <c r="A15" s="58"/>
      <c r="B15" s="1">
        <v>10</v>
      </c>
      <c r="C15" s="15" t="s">
        <v>151</v>
      </c>
      <c r="D15" s="1">
        <f t="shared" si="2"/>
        <v>112</v>
      </c>
      <c r="E15" s="1">
        <f t="shared" si="3"/>
        <v>84</v>
      </c>
      <c r="F15" s="12">
        <v>28</v>
      </c>
      <c r="G15" s="12"/>
      <c r="H15" s="1"/>
      <c r="I15" s="1" t="s">
        <v>15</v>
      </c>
      <c r="J15" s="16"/>
      <c r="K15" s="1"/>
      <c r="L15" s="11"/>
      <c r="M15" s="11"/>
      <c r="N15" s="1">
        <v>28</v>
      </c>
      <c r="O15" s="12"/>
      <c r="P15" s="12"/>
      <c r="Q15" s="13"/>
      <c r="R15" s="13"/>
      <c r="S15" s="13"/>
      <c r="T15" s="13"/>
    </row>
    <row r="16" spans="1:20" ht="19.5" customHeight="1">
      <c r="A16" s="58"/>
      <c r="B16" s="1">
        <v>11</v>
      </c>
      <c r="C16" s="15" t="s">
        <v>152</v>
      </c>
      <c r="D16" s="1">
        <f t="shared" si="2"/>
        <v>88</v>
      </c>
      <c r="E16" s="1">
        <f t="shared" si="3"/>
        <v>60</v>
      </c>
      <c r="F16" s="12">
        <v>20</v>
      </c>
      <c r="G16" s="12">
        <v>8</v>
      </c>
      <c r="H16" s="1"/>
      <c r="I16" s="1" t="s">
        <v>15</v>
      </c>
      <c r="J16" s="11"/>
      <c r="K16" s="11"/>
      <c r="L16" s="1">
        <v>20</v>
      </c>
      <c r="M16" s="1"/>
      <c r="N16" s="1"/>
      <c r="O16" s="12"/>
      <c r="P16" s="12"/>
      <c r="Q16" s="13"/>
      <c r="R16" s="13"/>
      <c r="S16" s="1"/>
      <c r="T16" s="13"/>
    </row>
    <row r="17" spans="1:20" ht="19.5" customHeight="1">
      <c r="A17" s="58"/>
      <c r="B17" s="1">
        <v>12</v>
      </c>
      <c r="C17" s="15" t="s">
        <v>264</v>
      </c>
      <c r="D17" s="1">
        <f t="shared" si="2"/>
        <v>144</v>
      </c>
      <c r="E17" s="1">
        <f t="shared" si="3"/>
        <v>108</v>
      </c>
      <c r="F17" s="12">
        <v>36</v>
      </c>
      <c r="G17" s="12"/>
      <c r="H17" s="1" t="s">
        <v>15</v>
      </c>
      <c r="I17" s="34"/>
      <c r="J17" s="12">
        <v>36</v>
      </c>
      <c r="K17" s="12"/>
      <c r="L17" s="1"/>
      <c r="M17" s="12"/>
      <c r="N17" s="12"/>
      <c r="O17" s="12"/>
      <c r="P17" s="13"/>
      <c r="Q17" s="13"/>
      <c r="R17" s="13"/>
      <c r="S17" s="1"/>
      <c r="T17" s="13"/>
    </row>
    <row r="18" spans="1:20" ht="19.5" customHeight="1">
      <c r="A18" s="58"/>
      <c r="B18" s="1">
        <v>13</v>
      </c>
      <c r="C18" s="15" t="s">
        <v>173</v>
      </c>
      <c r="D18" s="1">
        <f t="shared" si="2"/>
        <v>122</v>
      </c>
      <c r="E18" s="1">
        <f t="shared" si="3"/>
        <v>84</v>
      </c>
      <c r="F18" s="12">
        <v>28</v>
      </c>
      <c r="G18" s="12">
        <v>10</v>
      </c>
      <c r="H18" s="1"/>
      <c r="I18" s="1" t="s">
        <v>15</v>
      </c>
      <c r="J18" s="1"/>
      <c r="K18" s="1"/>
      <c r="L18" s="1"/>
      <c r="M18" s="1"/>
      <c r="N18" s="12"/>
      <c r="O18" s="12"/>
      <c r="P18" s="12"/>
      <c r="Q18" s="11"/>
      <c r="R18" s="13">
        <v>28</v>
      </c>
      <c r="S18" s="1"/>
      <c r="T18" s="13"/>
    </row>
    <row r="19" spans="1:20" ht="19.5" customHeight="1">
      <c r="A19" s="58"/>
      <c r="B19" s="1">
        <v>14</v>
      </c>
      <c r="C19" s="15" t="s">
        <v>155</v>
      </c>
      <c r="D19" s="1">
        <f t="shared" si="2"/>
        <v>136</v>
      </c>
      <c r="E19" s="1">
        <f t="shared" si="3"/>
        <v>96</v>
      </c>
      <c r="F19" s="12">
        <v>32</v>
      </c>
      <c r="G19" s="12">
        <v>8</v>
      </c>
      <c r="H19" s="1" t="s">
        <v>15</v>
      </c>
      <c r="I19" s="16"/>
      <c r="J19" s="16"/>
      <c r="K19" s="1"/>
      <c r="L19" s="11"/>
      <c r="M19" s="11"/>
      <c r="N19" s="1">
        <v>32</v>
      </c>
      <c r="O19" s="12"/>
      <c r="P19" s="11"/>
      <c r="Q19" s="13"/>
      <c r="R19" s="13"/>
      <c r="S19" s="1"/>
      <c r="T19" s="13"/>
    </row>
    <row r="20" spans="1:20" ht="19.5" customHeight="1">
      <c r="A20" s="58"/>
      <c r="B20" s="1">
        <v>15</v>
      </c>
      <c r="C20" s="15" t="s">
        <v>174</v>
      </c>
      <c r="D20" s="1">
        <f t="shared" si="2"/>
        <v>152</v>
      </c>
      <c r="E20" s="1">
        <f t="shared" si="3"/>
        <v>108</v>
      </c>
      <c r="F20" s="12">
        <v>36</v>
      </c>
      <c r="G20" s="12">
        <v>8</v>
      </c>
      <c r="H20" s="13" t="s">
        <v>15</v>
      </c>
      <c r="I20" s="30"/>
      <c r="J20" s="12"/>
      <c r="K20" s="12"/>
      <c r="L20" s="13"/>
      <c r="M20" s="13"/>
      <c r="N20" s="11"/>
      <c r="O20" s="13">
        <v>36</v>
      </c>
      <c r="P20" s="11"/>
      <c r="Q20" s="11"/>
      <c r="R20" s="13"/>
      <c r="S20" s="13"/>
      <c r="T20" s="13"/>
    </row>
    <row r="21" spans="1:20" ht="19.5" customHeight="1">
      <c r="A21" s="58"/>
      <c r="B21" s="1">
        <v>16</v>
      </c>
      <c r="C21" s="15" t="s">
        <v>175</v>
      </c>
      <c r="D21" s="1">
        <f t="shared" si="2"/>
        <v>116</v>
      </c>
      <c r="E21" s="1">
        <f t="shared" si="3"/>
        <v>84</v>
      </c>
      <c r="F21" s="12">
        <v>28</v>
      </c>
      <c r="G21" s="12">
        <v>4</v>
      </c>
      <c r="H21" s="1" t="s">
        <v>15</v>
      </c>
      <c r="I21" s="16"/>
      <c r="J21" s="16"/>
      <c r="K21" s="1"/>
      <c r="L21" s="1"/>
      <c r="M21" s="1"/>
      <c r="N21" s="12"/>
      <c r="O21" s="13">
        <v>28</v>
      </c>
      <c r="P21" s="11"/>
      <c r="Q21" s="11"/>
      <c r="R21" s="11"/>
      <c r="S21" s="13"/>
      <c r="T21" s="13"/>
    </row>
    <row r="22" spans="1:20" ht="19.5" customHeight="1">
      <c r="A22" s="58"/>
      <c r="B22" s="1">
        <v>17</v>
      </c>
      <c r="C22" s="15" t="s">
        <v>126</v>
      </c>
      <c r="D22" s="1">
        <f t="shared" si="2"/>
        <v>128</v>
      </c>
      <c r="E22" s="1">
        <f t="shared" si="3"/>
        <v>96</v>
      </c>
      <c r="F22" s="12">
        <v>32</v>
      </c>
      <c r="G22" s="12"/>
      <c r="H22" s="13" t="s">
        <v>15</v>
      </c>
      <c r="I22" s="30"/>
      <c r="J22" s="12"/>
      <c r="K22" s="12"/>
      <c r="L22" s="13"/>
      <c r="M22" s="11"/>
      <c r="N22" s="12">
        <v>32</v>
      </c>
      <c r="O22" s="12"/>
      <c r="P22" s="12"/>
      <c r="Q22" s="13"/>
      <c r="R22" s="13"/>
      <c r="S22" s="13"/>
      <c r="T22" s="13" t="s">
        <v>607</v>
      </c>
    </row>
    <row r="23" spans="1:20" ht="19.5" customHeight="1">
      <c r="A23" s="58"/>
      <c r="B23" s="1">
        <v>18</v>
      </c>
      <c r="C23" s="15" t="s">
        <v>108</v>
      </c>
      <c r="D23" s="1">
        <f t="shared" si="2"/>
        <v>136</v>
      </c>
      <c r="E23" s="1">
        <f t="shared" si="3"/>
        <v>102</v>
      </c>
      <c r="F23" s="12">
        <v>34</v>
      </c>
      <c r="G23" s="12"/>
      <c r="H23" s="13" t="s">
        <v>15</v>
      </c>
      <c r="I23" s="30"/>
      <c r="J23" s="12"/>
      <c r="K23" s="12"/>
      <c r="L23" s="11"/>
      <c r="M23" s="12">
        <v>34</v>
      </c>
      <c r="N23" s="12"/>
      <c r="O23" s="30"/>
      <c r="P23" s="12"/>
      <c r="Q23" s="13"/>
      <c r="R23" s="13"/>
      <c r="S23" s="13"/>
      <c r="T23" s="13"/>
    </row>
    <row r="24" spans="1:20" ht="19.5" customHeight="1">
      <c r="A24" s="58"/>
      <c r="B24" s="1">
        <v>19</v>
      </c>
      <c r="C24" s="15" t="s">
        <v>256</v>
      </c>
      <c r="D24" s="1">
        <f t="shared" si="2"/>
        <v>144</v>
      </c>
      <c r="E24" s="1">
        <f t="shared" si="3"/>
        <v>108</v>
      </c>
      <c r="F24" s="12">
        <v>36</v>
      </c>
      <c r="G24" s="12"/>
      <c r="H24" s="1" t="s">
        <v>15</v>
      </c>
      <c r="I24" s="34"/>
      <c r="J24" s="12"/>
      <c r="K24" s="13"/>
      <c r="L24" s="11"/>
      <c r="M24" s="12">
        <v>36</v>
      </c>
      <c r="N24" s="11"/>
      <c r="O24" s="12"/>
      <c r="P24" s="11"/>
      <c r="Q24" s="12"/>
      <c r="R24" s="13"/>
      <c r="S24" s="1"/>
      <c r="T24" s="13"/>
    </row>
    <row r="25" spans="1:20" ht="19.5" customHeight="1">
      <c r="A25" s="58"/>
      <c r="B25" s="1">
        <v>20</v>
      </c>
      <c r="C25" s="18" t="s">
        <v>265</v>
      </c>
      <c r="D25" s="1">
        <f t="shared" si="2"/>
        <v>132</v>
      </c>
      <c r="E25" s="1">
        <f t="shared" si="3"/>
        <v>96</v>
      </c>
      <c r="F25" s="12">
        <v>32</v>
      </c>
      <c r="G25" s="12">
        <v>4</v>
      </c>
      <c r="H25" s="1" t="s">
        <v>15</v>
      </c>
      <c r="I25" s="16"/>
      <c r="J25" s="16"/>
      <c r="K25" s="1"/>
      <c r="L25" s="1"/>
      <c r="M25" s="11"/>
      <c r="N25" s="11"/>
      <c r="O25" s="11"/>
      <c r="P25" s="1">
        <v>32</v>
      </c>
      <c r="Q25" s="11"/>
      <c r="R25" s="13"/>
      <c r="S25" s="13"/>
      <c r="T25" s="13"/>
    </row>
    <row r="26" spans="1:20" ht="19.5" customHeight="1">
      <c r="A26" s="58"/>
      <c r="B26" s="1">
        <v>21</v>
      </c>
      <c r="C26" s="18" t="s">
        <v>266</v>
      </c>
      <c r="D26" s="1">
        <f t="shared" si="2"/>
        <v>112</v>
      </c>
      <c r="E26" s="1">
        <f t="shared" si="3"/>
        <v>84</v>
      </c>
      <c r="F26" s="12">
        <v>28</v>
      </c>
      <c r="G26" s="22"/>
      <c r="H26" s="1" t="s">
        <v>15</v>
      </c>
      <c r="I26" s="1"/>
      <c r="J26" s="1"/>
      <c r="K26" s="1"/>
      <c r="L26" s="40"/>
      <c r="M26" s="16"/>
      <c r="N26" s="35"/>
      <c r="O26" s="13">
        <v>28</v>
      </c>
      <c r="P26" s="11"/>
      <c r="Q26" s="13"/>
      <c r="R26" s="13"/>
      <c r="S26" s="13"/>
      <c r="T26" s="13"/>
    </row>
    <row r="27" spans="1:20" ht="19.5" customHeight="1">
      <c r="A27" s="58"/>
      <c r="B27" s="1">
        <v>22</v>
      </c>
      <c r="C27" s="18" t="s">
        <v>267</v>
      </c>
      <c r="D27" s="1">
        <f t="shared" si="2"/>
        <v>112</v>
      </c>
      <c r="E27" s="1">
        <f t="shared" si="3"/>
        <v>84</v>
      </c>
      <c r="F27" s="12">
        <v>28</v>
      </c>
      <c r="G27" s="12"/>
      <c r="H27" s="36"/>
      <c r="I27" s="13" t="s">
        <v>15</v>
      </c>
      <c r="J27" s="35"/>
      <c r="K27" s="35"/>
      <c r="L27" s="35"/>
      <c r="M27" s="35"/>
      <c r="N27" s="35"/>
      <c r="O27" s="13">
        <v>28</v>
      </c>
      <c r="P27" s="11"/>
      <c r="Q27" s="13"/>
      <c r="R27" s="13"/>
      <c r="S27" s="13"/>
      <c r="T27" s="13"/>
    </row>
    <row r="28" spans="1:20" ht="19.5" customHeight="1">
      <c r="A28" s="58" t="s">
        <v>33</v>
      </c>
      <c r="B28" s="1">
        <v>23</v>
      </c>
      <c r="C28" s="15" t="s">
        <v>268</v>
      </c>
      <c r="D28" s="1">
        <f t="shared" si="2"/>
        <v>136</v>
      </c>
      <c r="E28" s="1">
        <f t="shared" si="3"/>
        <v>102</v>
      </c>
      <c r="F28" s="12">
        <v>34</v>
      </c>
      <c r="G28" s="12"/>
      <c r="H28" s="13" t="s">
        <v>15</v>
      </c>
      <c r="I28" s="30"/>
      <c r="J28" s="12"/>
      <c r="K28" s="12"/>
      <c r="L28" s="12"/>
      <c r="M28" s="13"/>
      <c r="N28" s="12"/>
      <c r="O28" s="12"/>
      <c r="P28" s="13">
        <v>34</v>
      </c>
      <c r="Q28" s="13"/>
      <c r="R28" s="11"/>
      <c r="S28" s="13"/>
      <c r="T28" s="13"/>
    </row>
    <row r="29" spans="1:20" ht="19.5" customHeight="1">
      <c r="A29" s="58"/>
      <c r="B29" s="1">
        <v>24</v>
      </c>
      <c r="C29" s="15" t="s">
        <v>269</v>
      </c>
      <c r="D29" s="1">
        <f t="shared" si="2"/>
        <v>124</v>
      </c>
      <c r="E29" s="1">
        <f t="shared" si="3"/>
        <v>90</v>
      </c>
      <c r="F29" s="12">
        <v>30</v>
      </c>
      <c r="G29" s="12">
        <v>4</v>
      </c>
      <c r="H29" s="1" t="s">
        <v>15</v>
      </c>
      <c r="I29" s="39"/>
      <c r="J29" s="39"/>
      <c r="K29" s="39"/>
      <c r="L29" s="1"/>
      <c r="M29" s="39"/>
      <c r="N29" s="12"/>
      <c r="O29" s="12"/>
      <c r="P29" s="13">
        <v>30</v>
      </c>
      <c r="Q29" s="11"/>
      <c r="R29" s="13"/>
      <c r="S29" s="13"/>
      <c r="T29" s="13"/>
    </row>
    <row r="30" spans="1:20" ht="19.5" customHeight="1">
      <c r="A30" s="58"/>
      <c r="B30" s="1">
        <v>25</v>
      </c>
      <c r="C30" s="18" t="s">
        <v>270</v>
      </c>
      <c r="D30" s="1">
        <f t="shared" si="2"/>
        <v>128</v>
      </c>
      <c r="E30" s="1">
        <f t="shared" si="3"/>
        <v>96</v>
      </c>
      <c r="F30" s="12">
        <v>32</v>
      </c>
      <c r="G30" s="12"/>
      <c r="H30" s="13" t="s">
        <v>15</v>
      </c>
      <c r="I30" s="30"/>
      <c r="J30" s="12"/>
      <c r="K30" s="12"/>
      <c r="L30" s="12"/>
      <c r="M30" s="13"/>
      <c r="N30" s="12"/>
      <c r="O30" s="12"/>
      <c r="P30" s="11"/>
      <c r="Q30" s="13">
        <v>32</v>
      </c>
      <c r="R30" s="13"/>
      <c r="S30" s="13"/>
      <c r="T30" s="13"/>
    </row>
    <row r="31" spans="1:20" ht="19.5" customHeight="1">
      <c r="A31" s="58"/>
      <c r="B31" s="1">
        <v>26</v>
      </c>
      <c r="C31" s="18" t="s">
        <v>271</v>
      </c>
      <c r="D31" s="1">
        <f t="shared" si="2"/>
        <v>136</v>
      </c>
      <c r="E31" s="1">
        <f t="shared" si="3"/>
        <v>102</v>
      </c>
      <c r="F31" s="12">
        <v>34</v>
      </c>
      <c r="G31" s="12"/>
      <c r="H31" s="13" t="s">
        <v>15</v>
      </c>
      <c r="I31" s="30"/>
      <c r="J31" s="12"/>
      <c r="K31" s="12"/>
      <c r="L31" s="12"/>
      <c r="M31" s="13"/>
      <c r="N31" s="12"/>
      <c r="O31" s="12"/>
      <c r="P31" s="12"/>
      <c r="Q31" s="13"/>
      <c r="R31" s="13">
        <v>34</v>
      </c>
      <c r="S31" s="13"/>
      <c r="T31" s="13"/>
    </row>
    <row r="32" spans="1:20" ht="19.5" customHeight="1">
      <c r="A32" s="58"/>
      <c r="B32" s="1">
        <v>27</v>
      </c>
      <c r="C32" s="18" t="s">
        <v>272</v>
      </c>
      <c r="D32" s="1">
        <f t="shared" si="2"/>
        <v>128</v>
      </c>
      <c r="E32" s="1">
        <f t="shared" si="3"/>
        <v>96</v>
      </c>
      <c r="F32" s="12">
        <v>32</v>
      </c>
      <c r="G32" s="12"/>
      <c r="H32" s="11"/>
      <c r="I32" s="13" t="s">
        <v>15</v>
      </c>
      <c r="J32" s="12"/>
      <c r="K32" s="12"/>
      <c r="L32" s="12"/>
      <c r="M32" s="13"/>
      <c r="N32" s="12"/>
      <c r="O32" s="12"/>
      <c r="P32" s="11"/>
      <c r="Q32" s="11"/>
      <c r="R32" s="13">
        <v>32</v>
      </c>
      <c r="S32" s="13"/>
      <c r="T32" s="13"/>
    </row>
    <row r="33" spans="1:20" ht="19.5" customHeight="1">
      <c r="A33" s="58"/>
      <c r="B33" s="1">
        <v>28</v>
      </c>
      <c r="C33" s="18" t="s">
        <v>273</v>
      </c>
      <c r="D33" s="1">
        <f t="shared" si="2"/>
        <v>136</v>
      </c>
      <c r="E33" s="1">
        <f t="shared" si="3"/>
        <v>102</v>
      </c>
      <c r="F33" s="12">
        <v>34</v>
      </c>
      <c r="G33" s="12"/>
      <c r="H33" s="13" t="s">
        <v>15</v>
      </c>
      <c r="I33" s="30"/>
      <c r="J33" s="12"/>
      <c r="K33" s="12"/>
      <c r="L33" s="12"/>
      <c r="M33" s="13"/>
      <c r="N33" s="12"/>
      <c r="O33" s="12"/>
      <c r="P33" s="12"/>
      <c r="Q33" s="12">
        <v>34</v>
      </c>
      <c r="R33" s="11"/>
      <c r="S33" s="13"/>
      <c r="T33" s="13"/>
    </row>
    <row r="34" spans="1:20" ht="19.5" customHeight="1">
      <c r="A34" s="58"/>
      <c r="B34" s="1">
        <v>29</v>
      </c>
      <c r="C34" s="15" t="s">
        <v>274</v>
      </c>
      <c r="D34" s="1">
        <f t="shared" si="2"/>
        <v>112</v>
      </c>
      <c r="E34" s="1">
        <f t="shared" si="3"/>
        <v>84</v>
      </c>
      <c r="F34" s="12">
        <v>28</v>
      </c>
      <c r="G34" s="12"/>
      <c r="H34" s="1" t="s">
        <v>15</v>
      </c>
      <c r="I34" s="16"/>
      <c r="J34" s="16"/>
      <c r="K34" s="40"/>
      <c r="L34" s="1"/>
      <c r="M34" s="1"/>
      <c r="N34" s="12"/>
      <c r="O34" s="13"/>
      <c r="P34" s="12"/>
      <c r="Q34" s="13">
        <v>28</v>
      </c>
      <c r="R34" s="11"/>
      <c r="S34" s="13"/>
      <c r="T34" s="13"/>
    </row>
    <row r="35" spans="1:20" ht="19.5" customHeight="1">
      <c r="A35" s="58" t="s">
        <v>41</v>
      </c>
      <c r="B35" s="1"/>
      <c r="C35" s="4" t="s">
        <v>85</v>
      </c>
      <c r="D35" s="13" t="s">
        <v>251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 t="s">
        <v>251</v>
      </c>
      <c r="T35" s="13"/>
    </row>
    <row r="36" spans="1:20" ht="19.5" customHeight="1">
      <c r="A36" s="58"/>
      <c r="B36" s="1"/>
      <c r="C36" s="4" t="s">
        <v>252</v>
      </c>
      <c r="D36" s="13" t="s">
        <v>43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 t="s">
        <v>43</v>
      </c>
      <c r="T36" s="13"/>
    </row>
    <row r="37" spans="1:20" ht="19.5" customHeight="1">
      <c r="A37" s="58"/>
      <c r="B37" s="62" t="s">
        <v>44</v>
      </c>
      <c r="C37" s="63"/>
      <c r="D37" s="13">
        <f>SUM(D6:D36)</f>
        <v>4428</v>
      </c>
      <c r="E37" s="13">
        <f>SUM(E6:E36)</f>
        <v>3264</v>
      </c>
      <c r="F37" s="13">
        <f>SUM(F6:F34)</f>
        <v>1088</v>
      </c>
      <c r="G37" s="13">
        <f>SUM(G6:G36)</f>
        <v>76</v>
      </c>
      <c r="H37" s="13"/>
      <c r="I37" s="13"/>
      <c r="J37" s="13">
        <f aca="true" t="shared" si="4" ref="J37:R37">SUM(J6:J36)</f>
        <v>128</v>
      </c>
      <c r="K37" s="13">
        <f t="shared" si="4"/>
        <v>112</v>
      </c>
      <c r="L37" s="13">
        <f t="shared" si="4"/>
        <v>126</v>
      </c>
      <c r="M37" s="13">
        <f t="shared" si="4"/>
        <v>142</v>
      </c>
      <c r="N37" s="13">
        <f t="shared" si="4"/>
        <v>124</v>
      </c>
      <c r="O37" s="13">
        <f t="shared" si="4"/>
        <v>120</v>
      </c>
      <c r="P37" s="13">
        <f t="shared" si="4"/>
        <v>132</v>
      </c>
      <c r="Q37" s="13">
        <f t="shared" si="4"/>
        <v>110</v>
      </c>
      <c r="R37" s="13">
        <f t="shared" si="4"/>
        <v>94</v>
      </c>
      <c r="S37" s="13" t="s">
        <v>253</v>
      </c>
      <c r="T37" s="13"/>
    </row>
    <row r="38" spans="1:20" ht="17.25" customHeight="1">
      <c r="A38" s="57" t="s">
        <v>601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21">
    <mergeCell ref="E4:E5"/>
    <mergeCell ref="D3:D5"/>
    <mergeCell ref="T2:T5"/>
    <mergeCell ref="A38:T38"/>
    <mergeCell ref="A35:A37"/>
    <mergeCell ref="B37:C37"/>
    <mergeCell ref="I4:I5"/>
    <mergeCell ref="A6:A11"/>
    <mergeCell ref="A12:A27"/>
    <mergeCell ref="A28:A34"/>
    <mergeCell ref="G4:G5"/>
    <mergeCell ref="E3:G3"/>
    <mergeCell ref="H4:H5"/>
    <mergeCell ref="A1:T1"/>
    <mergeCell ref="A2:A5"/>
    <mergeCell ref="B2:B5"/>
    <mergeCell ref="C2:C5"/>
    <mergeCell ref="D2:G2"/>
    <mergeCell ref="H2:I3"/>
    <mergeCell ref="J2:S4"/>
    <mergeCell ref="F4:F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Y15" sqref="Y15"/>
    </sheetView>
  </sheetViews>
  <sheetFormatPr defaultColWidth="9.00390625" defaultRowHeight="14.25"/>
  <cols>
    <col min="1" max="1" width="2.75390625" style="0" customWidth="1"/>
    <col min="2" max="2" width="2.75390625" style="6" customWidth="1"/>
    <col min="3" max="3" width="18.50390625" style="0" customWidth="1"/>
    <col min="4" max="7" width="4.25390625" style="0" customWidth="1"/>
    <col min="8" max="18" width="3.25390625" style="0" customWidth="1"/>
    <col min="19" max="19" width="3.875" style="0" customWidth="1"/>
    <col min="20" max="20" width="4.875" style="0" customWidth="1"/>
    <col min="21" max="21" width="6.125" style="0" customWidth="1"/>
  </cols>
  <sheetData>
    <row r="1" spans="1:20" ht="21.75" customHeight="1">
      <c r="A1" s="60" t="s">
        <v>386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6.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239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6.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6.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21" customHeight="1">
      <c r="A6" s="58" t="s">
        <v>14</v>
      </c>
      <c r="B6" s="1">
        <v>1</v>
      </c>
      <c r="C6" s="5" t="s">
        <v>376</v>
      </c>
      <c r="D6" s="1">
        <f aca="true" t="shared" si="0" ref="D6:D11">E6+F6+G6</f>
        <v>576</v>
      </c>
      <c r="E6" s="1">
        <f aca="true" t="shared" si="1" ref="E6:E11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21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177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0" ht="21" customHeight="1">
      <c r="A9" s="58"/>
      <c r="B9" s="1">
        <v>4</v>
      </c>
      <c r="C9" s="2" t="s">
        <v>377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</row>
    <row r="10" spans="1:20" ht="21" customHeight="1">
      <c r="A10" s="58"/>
      <c r="B10" s="1">
        <v>5</v>
      </c>
      <c r="C10" s="2" t="s">
        <v>309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1" customHeight="1">
      <c r="A11" s="58"/>
      <c r="B11" s="1">
        <v>6</v>
      </c>
      <c r="C11" s="2" t="s">
        <v>182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1" customHeight="1">
      <c r="A12" s="58" t="s">
        <v>17</v>
      </c>
      <c r="B12" s="1">
        <v>7</v>
      </c>
      <c r="C12" s="21" t="s">
        <v>162</v>
      </c>
      <c r="D12" s="1">
        <f aca="true" t="shared" si="2" ref="D12:D32">E12+F12+G12</f>
        <v>112</v>
      </c>
      <c r="E12" s="1">
        <f aca="true" t="shared" si="3" ref="E12:E32">F12*3</f>
        <v>84</v>
      </c>
      <c r="F12" s="1">
        <v>28</v>
      </c>
      <c r="G12" s="1"/>
      <c r="H12" s="1" t="s">
        <v>15</v>
      </c>
      <c r="I12" s="16"/>
      <c r="J12" s="19"/>
      <c r="K12" s="11"/>
      <c r="L12" s="16">
        <v>28</v>
      </c>
      <c r="M12" s="16"/>
      <c r="N12" s="16"/>
      <c r="O12" s="16"/>
      <c r="P12" s="16"/>
      <c r="Q12" s="16"/>
      <c r="R12" s="1"/>
      <c r="S12" s="1"/>
      <c r="T12" s="1"/>
    </row>
    <row r="13" spans="1:20" ht="21" customHeight="1">
      <c r="A13" s="58"/>
      <c r="B13" s="1">
        <v>8</v>
      </c>
      <c r="C13" s="15" t="s">
        <v>163</v>
      </c>
      <c r="D13" s="1">
        <f t="shared" si="2"/>
        <v>144</v>
      </c>
      <c r="E13" s="1">
        <f t="shared" si="3"/>
        <v>108</v>
      </c>
      <c r="F13" s="1">
        <v>36</v>
      </c>
      <c r="G13" s="1"/>
      <c r="H13" s="1" t="s">
        <v>15</v>
      </c>
      <c r="I13" s="16"/>
      <c r="J13" s="16">
        <v>36</v>
      </c>
      <c r="K13" s="19"/>
      <c r="L13" s="19"/>
      <c r="M13" s="19"/>
      <c r="N13" s="16"/>
      <c r="O13" s="16"/>
      <c r="P13" s="16"/>
      <c r="Q13" s="16"/>
      <c r="R13" s="1"/>
      <c r="S13" s="1"/>
      <c r="T13" s="1" t="s">
        <v>607</v>
      </c>
    </row>
    <row r="14" spans="1:20" ht="21" customHeight="1">
      <c r="A14" s="58"/>
      <c r="B14" s="1">
        <v>9</v>
      </c>
      <c r="C14" s="15" t="s">
        <v>108</v>
      </c>
      <c r="D14" s="1">
        <f t="shared" si="2"/>
        <v>144</v>
      </c>
      <c r="E14" s="1">
        <f t="shared" si="3"/>
        <v>108</v>
      </c>
      <c r="F14" s="1">
        <v>36</v>
      </c>
      <c r="G14" s="1"/>
      <c r="H14" s="1" t="s">
        <v>15</v>
      </c>
      <c r="I14" s="16"/>
      <c r="J14" s="19"/>
      <c r="K14" s="16"/>
      <c r="L14" s="11"/>
      <c r="M14" s="16">
        <v>36</v>
      </c>
      <c r="N14" s="16"/>
      <c r="O14" s="16"/>
      <c r="P14" s="16"/>
      <c r="Q14" s="16"/>
      <c r="R14" s="13"/>
      <c r="S14" s="1"/>
      <c r="T14" s="1"/>
    </row>
    <row r="15" spans="1:20" ht="21" customHeight="1">
      <c r="A15" s="58"/>
      <c r="B15" s="1">
        <v>10</v>
      </c>
      <c r="C15" s="15" t="s">
        <v>164</v>
      </c>
      <c r="D15" s="1">
        <f t="shared" si="2"/>
        <v>128</v>
      </c>
      <c r="E15" s="1">
        <f t="shared" si="3"/>
        <v>96</v>
      </c>
      <c r="F15" s="12">
        <v>32</v>
      </c>
      <c r="G15" s="12"/>
      <c r="H15" s="1" t="s">
        <v>15</v>
      </c>
      <c r="I15" s="1"/>
      <c r="J15" s="13"/>
      <c r="K15" s="19"/>
      <c r="L15" s="19"/>
      <c r="M15" s="11"/>
      <c r="N15" s="12">
        <v>32</v>
      </c>
      <c r="O15" s="12"/>
      <c r="P15" s="12"/>
      <c r="Q15" s="13"/>
      <c r="R15" s="13"/>
      <c r="S15" s="1"/>
      <c r="T15" s="1"/>
    </row>
    <row r="16" spans="1:20" ht="21" customHeight="1">
      <c r="A16" s="58"/>
      <c r="B16" s="1">
        <v>11</v>
      </c>
      <c r="C16" s="15" t="s">
        <v>165</v>
      </c>
      <c r="D16" s="1">
        <f t="shared" si="2"/>
        <v>136</v>
      </c>
      <c r="E16" s="1">
        <f t="shared" si="3"/>
        <v>102</v>
      </c>
      <c r="F16" s="12">
        <v>34</v>
      </c>
      <c r="G16" s="12"/>
      <c r="H16" s="1" t="s">
        <v>15</v>
      </c>
      <c r="I16" s="1"/>
      <c r="J16" s="11"/>
      <c r="K16" s="11"/>
      <c r="L16" s="11"/>
      <c r="M16" s="11"/>
      <c r="N16" s="1">
        <v>34</v>
      </c>
      <c r="O16" s="12"/>
      <c r="P16" s="12"/>
      <c r="Q16" s="19"/>
      <c r="R16" s="13"/>
      <c r="S16" s="1"/>
      <c r="T16" s="1"/>
    </row>
    <row r="17" spans="1:20" ht="21" customHeight="1">
      <c r="A17" s="58"/>
      <c r="B17" s="1">
        <v>12</v>
      </c>
      <c r="C17" s="15" t="s">
        <v>166</v>
      </c>
      <c r="D17" s="1">
        <f t="shared" si="2"/>
        <v>136</v>
      </c>
      <c r="E17" s="1">
        <f t="shared" si="3"/>
        <v>102</v>
      </c>
      <c r="F17" s="1">
        <v>34</v>
      </c>
      <c r="G17" s="1"/>
      <c r="H17" s="1" t="s">
        <v>15</v>
      </c>
      <c r="I17" s="16"/>
      <c r="J17" s="1"/>
      <c r="K17" s="19"/>
      <c r="L17" s="16">
        <v>34</v>
      </c>
      <c r="M17" s="11"/>
      <c r="N17" s="16"/>
      <c r="O17" s="19"/>
      <c r="P17" s="16"/>
      <c r="Q17" s="16"/>
      <c r="R17" s="13"/>
      <c r="S17" s="1"/>
      <c r="T17" s="1"/>
    </row>
    <row r="18" spans="1:20" ht="21" customHeight="1">
      <c r="A18" s="58"/>
      <c r="B18" s="1">
        <v>13</v>
      </c>
      <c r="C18" s="15" t="s">
        <v>167</v>
      </c>
      <c r="D18" s="1">
        <f t="shared" si="2"/>
        <v>116</v>
      </c>
      <c r="E18" s="1">
        <f t="shared" si="3"/>
        <v>84</v>
      </c>
      <c r="F18" s="1">
        <v>28</v>
      </c>
      <c r="G18" s="1">
        <v>4</v>
      </c>
      <c r="H18" s="11"/>
      <c r="I18" s="1" t="s">
        <v>15</v>
      </c>
      <c r="J18" s="1"/>
      <c r="K18" s="11"/>
      <c r="L18" s="11"/>
      <c r="M18" s="1">
        <v>28</v>
      </c>
      <c r="N18" s="19"/>
      <c r="O18" s="19"/>
      <c r="P18" s="12"/>
      <c r="Q18" s="13"/>
      <c r="R18" s="13"/>
      <c r="S18" s="1"/>
      <c r="T18" s="1"/>
    </row>
    <row r="19" spans="1:20" ht="21" customHeight="1">
      <c r="A19" s="58"/>
      <c r="B19" s="1">
        <v>14</v>
      </c>
      <c r="C19" s="18" t="s">
        <v>168</v>
      </c>
      <c r="D19" s="1">
        <f t="shared" si="2"/>
        <v>128</v>
      </c>
      <c r="E19" s="1">
        <f t="shared" si="3"/>
        <v>96</v>
      </c>
      <c r="F19" s="12">
        <v>32</v>
      </c>
      <c r="G19" s="12"/>
      <c r="H19" s="1" t="s">
        <v>15</v>
      </c>
      <c r="I19" s="1"/>
      <c r="J19" s="13"/>
      <c r="K19" s="12"/>
      <c r="L19" s="12"/>
      <c r="M19" s="11"/>
      <c r="N19" s="12">
        <v>32</v>
      </c>
      <c r="O19" s="12"/>
      <c r="P19" s="19"/>
      <c r="Q19" s="13"/>
      <c r="R19" s="13"/>
      <c r="S19" s="1"/>
      <c r="T19" s="1"/>
    </row>
    <row r="20" spans="1:20" ht="21" customHeight="1">
      <c r="A20" s="58"/>
      <c r="B20" s="1">
        <v>15</v>
      </c>
      <c r="C20" s="15" t="s">
        <v>169</v>
      </c>
      <c r="D20" s="1">
        <f t="shared" si="2"/>
        <v>144</v>
      </c>
      <c r="E20" s="1">
        <f t="shared" si="3"/>
        <v>108</v>
      </c>
      <c r="F20" s="1">
        <v>36</v>
      </c>
      <c r="G20" s="1"/>
      <c r="H20" s="1" t="s">
        <v>15</v>
      </c>
      <c r="I20" s="16"/>
      <c r="J20" s="16"/>
      <c r="K20" s="16"/>
      <c r="L20" s="16"/>
      <c r="M20" s="19"/>
      <c r="N20" s="16">
        <v>36</v>
      </c>
      <c r="O20" s="16"/>
      <c r="P20" s="16"/>
      <c r="Q20" s="16"/>
      <c r="R20" s="13"/>
      <c r="S20" s="1"/>
      <c r="T20" s="1"/>
    </row>
    <row r="21" spans="1:20" ht="21" customHeight="1">
      <c r="A21" s="58"/>
      <c r="B21" s="1">
        <v>16</v>
      </c>
      <c r="C21" s="18" t="s">
        <v>276</v>
      </c>
      <c r="D21" s="1">
        <f t="shared" si="2"/>
        <v>136</v>
      </c>
      <c r="E21" s="1">
        <f t="shared" si="3"/>
        <v>102</v>
      </c>
      <c r="F21" s="12">
        <v>34</v>
      </c>
      <c r="G21" s="12"/>
      <c r="H21" s="1" t="s">
        <v>15</v>
      </c>
      <c r="I21" s="1"/>
      <c r="J21" s="1"/>
      <c r="K21" s="1"/>
      <c r="L21" s="11"/>
      <c r="M21" s="13"/>
      <c r="N21" s="11"/>
      <c r="O21" s="12">
        <v>34</v>
      </c>
      <c r="P21" s="12"/>
      <c r="Q21" s="12"/>
      <c r="R21" s="13"/>
      <c r="S21" s="1"/>
      <c r="T21" s="1"/>
    </row>
    <row r="22" spans="1:20" ht="21" customHeight="1">
      <c r="A22" s="58"/>
      <c r="B22" s="1">
        <v>17</v>
      </c>
      <c r="C22" s="15" t="s">
        <v>161</v>
      </c>
      <c r="D22" s="1">
        <f t="shared" si="2"/>
        <v>128</v>
      </c>
      <c r="E22" s="1">
        <f t="shared" si="3"/>
        <v>96</v>
      </c>
      <c r="F22" s="1">
        <v>32</v>
      </c>
      <c r="G22" s="1"/>
      <c r="H22" s="1" t="s">
        <v>15</v>
      </c>
      <c r="I22" s="16"/>
      <c r="J22" s="16"/>
      <c r="K22" s="16"/>
      <c r="L22" s="16"/>
      <c r="M22" s="16"/>
      <c r="N22" s="16"/>
      <c r="O22" s="1">
        <v>32</v>
      </c>
      <c r="P22" s="11"/>
      <c r="Q22" s="12"/>
      <c r="R22" s="13"/>
      <c r="S22" s="1"/>
      <c r="T22" s="1"/>
    </row>
    <row r="23" spans="1:20" ht="21" customHeight="1">
      <c r="A23" s="58"/>
      <c r="B23" s="1">
        <v>18</v>
      </c>
      <c r="C23" s="15" t="s">
        <v>277</v>
      </c>
      <c r="D23" s="1">
        <f t="shared" si="2"/>
        <v>120</v>
      </c>
      <c r="E23" s="1">
        <f t="shared" si="3"/>
        <v>90</v>
      </c>
      <c r="F23" s="1">
        <v>30</v>
      </c>
      <c r="G23" s="1"/>
      <c r="H23" s="1" t="s">
        <v>15</v>
      </c>
      <c r="I23" s="11"/>
      <c r="J23" s="1"/>
      <c r="K23" s="1"/>
      <c r="L23" s="1"/>
      <c r="M23" s="1"/>
      <c r="N23" s="12"/>
      <c r="O23" s="19"/>
      <c r="P23" s="12">
        <v>30</v>
      </c>
      <c r="Q23" s="11"/>
      <c r="R23" s="13"/>
      <c r="S23" s="1"/>
      <c r="T23" s="1"/>
    </row>
    <row r="24" spans="1:20" ht="21" customHeight="1">
      <c r="A24" s="58"/>
      <c r="B24" s="1">
        <v>19</v>
      </c>
      <c r="C24" s="18" t="s">
        <v>278</v>
      </c>
      <c r="D24" s="1">
        <f t="shared" si="2"/>
        <v>128</v>
      </c>
      <c r="E24" s="1">
        <f t="shared" si="3"/>
        <v>96</v>
      </c>
      <c r="F24" s="1">
        <v>32</v>
      </c>
      <c r="G24" s="1"/>
      <c r="H24" s="1" t="s">
        <v>15</v>
      </c>
      <c r="I24" s="16"/>
      <c r="J24" s="16"/>
      <c r="K24" s="16"/>
      <c r="L24" s="16"/>
      <c r="M24" s="1"/>
      <c r="N24" s="16"/>
      <c r="O24" s="19"/>
      <c r="P24" s="19"/>
      <c r="Q24" s="16"/>
      <c r="R24" s="16">
        <v>32</v>
      </c>
      <c r="S24" s="1"/>
      <c r="T24" s="1"/>
    </row>
    <row r="25" spans="1:20" ht="21" customHeight="1">
      <c r="A25" s="58" t="s">
        <v>381</v>
      </c>
      <c r="B25" s="1">
        <v>20</v>
      </c>
      <c r="C25" s="18" t="s">
        <v>279</v>
      </c>
      <c r="D25" s="1">
        <f t="shared" si="2"/>
        <v>88</v>
      </c>
      <c r="E25" s="1">
        <f t="shared" si="3"/>
        <v>60</v>
      </c>
      <c r="F25" s="12">
        <v>20</v>
      </c>
      <c r="G25" s="12">
        <v>8</v>
      </c>
      <c r="H25" s="1"/>
      <c r="I25" s="1" t="s">
        <v>15</v>
      </c>
      <c r="J25" s="11"/>
      <c r="K25" s="11"/>
      <c r="L25" s="1"/>
      <c r="M25" s="1"/>
      <c r="N25" s="1"/>
      <c r="O25" s="11"/>
      <c r="P25" s="12">
        <v>20</v>
      </c>
      <c r="Q25" s="13"/>
      <c r="R25" s="1"/>
      <c r="S25" s="1"/>
      <c r="T25" s="1"/>
    </row>
    <row r="26" spans="1:20" ht="21" customHeight="1">
      <c r="A26" s="58"/>
      <c r="B26" s="1">
        <v>21</v>
      </c>
      <c r="C26" s="15" t="s">
        <v>170</v>
      </c>
      <c r="D26" s="1">
        <f t="shared" si="2"/>
        <v>128</v>
      </c>
      <c r="E26" s="1">
        <f t="shared" si="3"/>
        <v>96</v>
      </c>
      <c r="F26" s="12">
        <v>32</v>
      </c>
      <c r="G26" s="12"/>
      <c r="H26" s="19"/>
      <c r="I26" s="1" t="s">
        <v>15</v>
      </c>
      <c r="J26" s="12"/>
      <c r="K26" s="12"/>
      <c r="L26" s="12"/>
      <c r="M26" s="13"/>
      <c r="N26" s="12"/>
      <c r="O26" s="12"/>
      <c r="P26" s="12">
        <v>32</v>
      </c>
      <c r="Q26" s="11"/>
      <c r="R26" s="19"/>
      <c r="S26" s="1"/>
      <c r="T26" s="1"/>
    </row>
    <row r="27" spans="1:20" ht="21" customHeight="1">
      <c r="A27" s="58"/>
      <c r="B27" s="1">
        <v>22</v>
      </c>
      <c r="C27" s="15" t="s">
        <v>171</v>
      </c>
      <c r="D27" s="1">
        <f t="shared" si="2"/>
        <v>128</v>
      </c>
      <c r="E27" s="1">
        <f t="shared" si="3"/>
        <v>96</v>
      </c>
      <c r="F27" s="12">
        <v>32</v>
      </c>
      <c r="G27" s="12"/>
      <c r="H27" s="1" t="s">
        <v>15</v>
      </c>
      <c r="I27" s="1"/>
      <c r="J27" s="12"/>
      <c r="K27" s="12"/>
      <c r="L27" s="12"/>
      <c r="M27" s="12"/>
      <c r="N27" s="12"/>
      <c r="O27" s="13">
        <v>32</v>
      </c>
      <c r="P27" s="11"/>
      <c r="Q27" s="11"/>
      <c r="R27" s="19"/>
      <c r="S27" s="1"/>
      <c r="T27" s="1"/>
    </row>
    <row r="28" spans="1:20" ht="21" customHeight="1">
      <c r="A28" s="58"/>
      <c r="B28" s="1">
        <v>23</v>
      </c>
      <c r="C28" s="18" t="s">
        <v>280</v>
      </c>
      <c r="D28" s="1">
        <f t="shared" si="2"/>
        <v>144</v>
      </c>
      <c r="E28" s="1">
        <f t="shared" si="3"/>
        <v>108</v>
      </c>
      <c r="F28" s="12">
        <v>36</v>
      </c>
      <c r="G28" s="12"/>
      <c r="H28" s="1" t="s">
        <v>15</v>
      </c>
      <c r="I28" s="1"/>
      <c r="J28" s="1"/>
      <c r="K28" s="1"/>
      <c r="L28" s="1"/>
      <c r="M28" s="1"/>
      <c r="N28" s="1"/>
      <c r="O28" s="1"/>
      <c r="P28" s="19"/>
      <c r="Q28" s="1">
        <v>36</v>
      </c>
      <c r="R28" s="11"/>
      <c r="S28" s="1"/>
      <c r="T28" s="1"/>
    </row>
    <row r="29" spans="1:20" ht="21" customHeight="1">
      <c r="A29" s="58"/>
      <c r="B29" s="1">
        <v>24</v>
      </c>
      <c r="C29" s="18" t="s">
        <v>281</v>
      </c>
      <c r="D29" s="1">
        <f t="shared" si="2"/>
        <v>128</v>
      </c>
      <c r="E29" s="1">
        <f t="shared" si="3"/>
        <v>96</v>
      </c>
      <c r="F29" s="12">
        <v>32</v>
      </c>
      <c r="G29" s="12"/>
      <c r="H29" s="1" t="s">
        <v>15</v>
      </c>
      <c r="I29" s="11"/>
      <c r="J29" s="1"/>
      <c r="K29" s="1"/>
      <c r="L29" s="1"/>
      <c r="M29" s="1"/>
      <c r="N29" s="1"/>
      <c r="O29" s="1"/>
      <c r="P29" s="11"/>
      <c r="Q29" s="1">
        <v>32</v>
      </c>
      <c r="R29" s="1"/>
      <c r="S29" s="1"/>
      <c r="T29" s="1"/>
    </row>
    <row r="30" spans="1:20" ht="21" customHeight="1">
      <c r="A30" s="58"/>
      <c r="B30" s="1">
        <v>25</v>
      </c>
      <c r="C30" s="15" t="s">
        <v>282</v>
      </c>
      <c r="D30" s="1">
        <f t="shared" si="2"/>
        <v>128</v>
      </c>
      <c r="E30" s="1">
        <f t="shared" si="3"/>
        <v>96</v>
      </c>
      <c r="F30" s="12">
        <v>32</v>
      </c>
      <c r="G30" s="12"/>
      <c r="H30" s="1" t="s">
        <v>15</v>
      </c>
      <c r="I30" s="1"/>
      <c r="J30" s="12"/>
      <c r="K30" s="12"/>
      <c r="L30" s="12"/>
      <c r="M30" s="13"/>
      <c r="N30" s="12"/>
      <c r="O30" s="12"/>
      <c r="P30" s="12">
        <v>32</v>
      </c>
      <c r="Q30" s="11"/>
      <c r="R30" s="11"/>
      <c r="S30" s="1"/>
      <c r="T30" s="1"/>
    </row>
    <row r="31" spans="1:20" ht="21" customHeight="1">
      <c r="A31" s="58"/>
      <c r="B31" s="1">
        <v>26</v>
      </c>
      <c r="C31" s="15" t="s">
        <v>283</v>
      </c>
      <c r="D31" s="1">
        <f t="shared" si="2"/>
        <v>128</v>
      </c>
      <c r="E31" s="1">
        <f t="shared" si="3"/>
        <v>96</v>
      </c>
      <c r="F31" s="12">
        <v>32</v>
      </c>
      <c r="G31" s="12"/>
      <c r="H31" s="19"/>
      <c r="I31" s="1" t="s">
        <v>15</v>
      </c>
      <c r="J31" s="12"/>
      <c r="K31" s="12"/>
      <c r="L31" s="12"/>
      <c r="M31" s="13"/>
      <c r="N31" s="12"/>
      <c r="O31" s="12"/>
      <c r="P31" s="11"/>
      <c r="Q31" s="12"/>
      <c r="R31" s="12">
        <v>32</v>
      </c>
      <c r="S31" s="1"/>
      <c r="T31" s="1"/>
    </row>
    <row r="32" spans="1:20" ht="21" customHeight="1">
      <c r="A32" s="58"/>
      <c r="B32" s="1">
        <v>27</v>
      </c>
      <c r="C32" s="15" t="s">
        <v>284</v>
      </c>
      <c r="D32" s="1">
        <f t="shared" si="2"/>
        <v>88</v>
      </c>
      <c r="E32" s="1">
        <f t="shared" si="3"/>
        <v>60</v>
      </c>
      <c r="F32" s="12">
        <v>20</v>
      </c>
      <c r="G32" s="12">
        <v>8</v>
      </c>
      <c r="H32" s="11"/>
      <c r="I32" s="1" t="s">
        <v>15</v>
      </c>
      <c r="J32" s="12"/>
      <c r="K32" s="12"/>
      <c r="L32" s="12"/>
      <c r="M32" s="12"/>
      <c r="N32" s="13"/>
      <c r="O32" s="13"/>
      <c r="P32" s="11"/>
      <c r="Q32" s="12">
        <v>20</v>
      </c>
      <c r="R32" s="13"/>
      <c r="S32" s="1"/>
      <c r="T32" s="1"/>
    </row>
    <row r="33" spans="1:20" ht="21" customHeight="1">
      <c r="A33" s="58" t="s">
        <v>41</v>
      </c>
      <c r="B33" s="1"/>
      <c r="C33" s="2" t="s">
        <v>275</v>
      </c>
      <c r="D33" s="13" t="s">
        <v>251</v>
      </c>
      <c r="E33" s="13"/>
      <c r="F33" s="13"/>
      <c r="G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 t="s">
        <v>251</v>
      </c>
      <c r="T33" s="1"/>
    </row>
    <row r="34" spans="1:20" ht="21" customHeight="1">
      <c r="A34" s="58"/>
      <c r="B34" s="1"/>
      <c r="C34" s="2" t="s">
        <v>252</v>
      </c>
      <c r="D34" s="13" t="s">
        <v>43</v>
      </c>
      <c r="E34" s="13"/>
      <c r="F34" s="13"/>
      <c r="G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43</v>
      </c>
      <c r="T34" s="1"/>
    </row>
    <row r="35" spans="1:20" ht="21" customHeight="1">
      <c r="A35" s="58"/>
      <c r="B35" s="59" t="s">
        <v>44</v>
      </c>
      <c r="C35" s="59"/>
      <c r="D35" s="1">
        <f>SUM(D6:D34)</f>
        <v>4134</v>
      </c>
      <c r="E35" s="1">
        <f>SUM(E6:E34)</f>
        <v>3072</v>
      </c>
      <c r="F35" s="1">
        <f>SUM(F6:F34)</f>
        <v>1024</v>
      </c>
      <c r="G35" s="1">
        <f>SUM(G6:G32)</f>
        <v>38</v>
      </c>
      <c r="H35" s="1"/>
      <c r="I35" s="1"/>
      <c r="J35" s="1">
        <f aca="true" t="shared" si="4" ref="J35:R35">SUM(J6:J34)</f>
        <v>128</v>
      </c>
      <c r="K35" s="1">
        <f t="shared" si="4"/>
        <v>112</v>
      </c>
      <c r="L35" s="1">
        <f t="shared" si="4"/>
        <v>134</v>
      </c>
      <c r="M35" s="1">
        <f t="shared" si="4"/>
        <v>136</v>
      </c>
      <c r="N35" s="1">
        <f t="shared" si="4"/>
        <v>134</v>
      </c>
      <c r="O35" s="1">
        <f t="shared" si="4"/>
        <v>98</v>
      </c>
      <c r="P35" s="1">
        <f t="shared" si="4"/>
        <v>114</v>
      </c>
      <c r="Q35" s="1">
        <f t="shared" si="4"/>
        <v>104</v>
      </c>
      <c r="R35" s="1">
        <f t="shared" si="4"/>
        <v>64</v>
      </c>
      <c r="S35" s="1" t="s">
        <v>253</v>
      </c>
      <c r="T35" s="1"/>
    </row>
    <row r="36" spans="1:20" ht="16.5" customHeight="1">
      <c r="A36" s="57" t="s">
        <v>601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</sheetData>
  <mergeCells count="21">
    <mergeCell ref="E4:E5"/>
    <mergeCell ref="D3:D5"/>
    <mergeCell ref="T2:T5"/>
    <mergeCell ref="A36:T36"/>
    <mergeCell ref="A33:A35"/>
    <mergeCell ref="B35:C35"/>
    <mergeCell ref="I4:I5"/>
    <mergeCell ref="A6:A11"/>
    <mergeCell ref="A12:A24"/>
    <mergeCell ref="A25:A32"/>
    <mergeCell ref="G4:G5"/>
    <mergeCell ref="E3:G3"/>
    <mergeCell ref="H4:H5"/>
    <mergeCell ref="A1:T1"/>
    <mergeCell ref="A2:A5"/>
    <mergeCell ref="B2:B5"/>
    <mergeCell ref="C2:C5"/>
    <mergeCell ref="D2:G2"/>
    <mergeCell ref="H2:I3"/>
    <mergeCell ref="J2:S4"/>
    <mergeCell ref="F4:F5"/>
  </mergeCells>
  <printOptions/>
  <pageMargins left="0.5511811023622047" right="0.5511811023622047" top="0.5905511811023623" bottom="0.5905511811023623" header="0.5118110236220472" footer="0.511811023622047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3">
      <selection activeCell="T6" sqref="T6:T13"/>
    </sheetView>
  </sheetViews>
  <sheetFormatPr defaultColWidth="9.00390625" defaultRowHeight="14.25"/>
  <cols>
    <col min="1" max="1" width="2.75390625" style="0" customWidth="1"/>
    <col min="2" max="2" width="2.75390625" style="6" customWidth="1"/>
    <col min="3" max="3" width="18.50390625" style="0" customWidth="1"/>
    <col min="4" max="7" width="4.25390625" style="0" customWidth="1"/>
    <col min="8" max="9" width="3.125" style="0" customWidth="1"/>
    <col min="10" max="18" width="3.25390625" style="0" customWidth="1"/>
    <col min="19" max="19" width="3.875" style="0" customWidth="1"/>
    <col min="20" max="20" width="5.25390625" style="0" customWidth="1"/>
    <col min="21" max="21" width="6.125" style="0" customWidth="1"/>
  </cols>
  <sheetData>
    <row r="1" spans="1:20" ht="24" customHeight="1">
      <c r="A1" s="60" t="s">
        <v>385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6.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220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6.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5" customHeight="1">
      <c r="A4" s="58"/>
      <c r="B4" s="58"/>
      <c r="C4" s="59"/>
      <c r="D4" s="58"/>
      <c r="E4" s="58" t="s">
        <v>242</v>
      </c>
      <c r="F4" s="58" t="s">
        <v>243</v>
      </c>
      <c r="G4" s="58" t="s">
        <v>244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6.5" customHeight="1">
      <c r="A5" s="58"/>
      <c r="B5" s="58"/>
      <c r="C5" s="59"/>
      <c r="D5" s="58"/>
      <c r="E5" s="58"/>
      <c r="F5" s="58"/>
      <c r="G5" s="58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21" customHeight="1">
      <c r="A6" s="58" t="s">
        <v>14</v>
      </c>
      <c r="B6" s="1">
        <v>1</v>
      </c>
      <c r="C6" s="5" t="s">
        <v>376</v>
      </c>
      <c r="D6" s="1">
        <v>288</v>
      </c>
      <c r="E6" s="1">
        <v>288</v>
      </c>
      <c r="F6" s="1"/>
      <c r="G6" s="1"/>
      <c r="H6" s="1" t="s">
        <v>15</v>
      </c>
      <c r="I6" s="1"/>
      <c r="J6" s="1">
        <v>72</v>
      </c>
      <c r="K6" s="1">
        <v>72</v>
      </c>
      <c r="L6" s="1">
        <v>72</v>
      </c>
      <c r="M6" s="1">
        <v>72</v>
      </c>
      <c r="N6" s="1"/>
      <c r="O6" s="1"/>
      <c r="P6" s="1"/>
      <c r="Q6" s="1"/>
      <c r="R6" s="1"/>
      <c r="S6" s="1"/>
      <c r="T6" s="1"/>
    </row>
    <row r="7" spans="1:20" ht="21" customHeight="1">
      <c r="A7" s="58"/>
      <c r="B7" s="1">
        <v>2</v>
      </c>
      <c r="C7" s="5" t="s">
        <v>16</v>
      </c>
      <c r="D7" s="1">
        <v>288</v>
      </c>
      <c r="E7" s="1">
        <v>288</v>
      </c>
      <c r="F7" s="1"/>
      <c r="G7" s="1"/>
      <c r="H7" s="1" t="s">
        <v>15</v>
      </c>
      <c r="I7" s="1"/>
      <c r="J7" s="1">
        <v>72</v>
      </c>
      <c r="K7" s="1">
        <v>72</v>
      </c>
      <c r="L7" s="1">
        <v>72</v>
      </c>
      <c r="M7" s="1">
        <v>72</v>
      </c>
      <c r="N7" s="1"/>
      <c r="O7" s="1"/>
      <c r="P7" s="1"/>
      <c r="Q7" s="1"/>
      <c r="R7" s="1"/>
      <c r="S7" s="1"/>
      <c r="T7" s="1"/>
    </row>
    <row r="8" spans="1:20" ht="22.5" customHeight="1">
      <c r="A8" s="58"/>
      <c r="B8" s="1">
        <v>3</v>
      </c>
      <c r="C8" s="33" t="s">
        <v>177</v>
      </c>
      <c r="D8" s="1">
        <v>30</v>
      </c>
      <c r="E8" s="1">
        <v>30</v>
      </c>
      <c r="F8" s="1"/>
      <c r="G8" s="1"/>
      <c r="H8" s="1" t="s">
        <v>15</v>
      </c>
      <c r="I8" s="1"/>
      <c r="J8" s="1"/>
      <c r="K8" s="1">
        <v>30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0" ht="21" customHeight="1">
      <c r="A9" s="58"/>
      <c r="B9" s="1">
        <v>4</v>
      </c>
      <c r="C9" s="2" t="s">
        <v>377</v>
      </c>
      <c r="D9" s="1">
        <v>32</v>
      </c>
      <c r="E9" s="1">
        <v>32</v>
      </c>
      <c r="F9" s="1"/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32</v>
      </c>
      <c r="R9" s="1"/>
      <c r="S9" s="1"/>
      <c r="T9" s="1"/>
    </row>
    <row r="10" spans="1:20" ht="21" customHeight="1">
      <c r="A10" s="58"/>
      <c r="B10" s="1">
        <v>5</v>
      </c>
      <c r="C10" s="2" t="s">
        <v>309</v>
      </c>
      <c r="D10" s="1">
        <v>68</v>
      </c>
      <c r="E10" s="1">
        <v>48</v>
      </c>
      <c r="F10" s="1">
        <v>20</v>
      </c>
      <c r="G10" s="1"/>
      <c r="H10" s="1" t="s">
        <v>15</v>
      </c>
      <c r="I10" s="1"/>
      <c r="J10" s="1"/>
      <c r="K10" s="1">
        <v>68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1" customHeight="1">
      <c r="A11" s="58"/>
      <c r="B11" s="1">
        <v>6</v>
      </c>
      <c r="C11" s="2" t="s">
        <v>182</v>
      </c>
      <c r="D11" s="1">
        <v>40</v>
      </c>
      <c r="E11" s="1">
        <v>24</v>
      </c>
      <c r="F11" s="1">
        <v>16</v>
      </c>
      <c r="G11" s="1"/>
      <c r="H11" s="1"/>
      <c r="I11" s="1" t="s">
        <v>15</v>
      </c>
      <c r="J11" s="1">
        <v>40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1" customHeight="1">
      <c r="A12" s="58" t="s">
        <v>17</v>
      </c>
      <c r="B12" s="1">
        <v>7</v>
      </c>
      <c r="C12" s="21" t="s">
        <v>162</v>
      </c>
      <c r="D12" s="1">
        <v>54</v>
      </c>
      <c r="E12" s="1">
        <v>54</v>
      </c>
      <c r="F12" s="1"/>
      <c r="G12" s="1"/>
      <c r="H12" s="1" t="s">
        <v>15</v>
      </c>
      <c r="I12" s="16"/>
      <c r="J12" s="19"/>
      <c r="K12" s="11"/>
      <c r="L12" s="16">
        <v>54</v>
      </c>
      <c r="M12" s="16"/>
      <c r="N12" s="16"/>
      <c r="O12" s="16"/>
      <c r="P12" s="16"/>
      <c r="Q12" s="16"/>
      <c r="R12" s="1"/>
      <c r="S12" s="1"/>
      <c r="T12" s="1"/>
    </row>
    <row r="13" spans="1:20" ht="21" customHeight="1">
      <c r="A13" s="58"/>
      <c r="B13" s="1">
        <v>8</v>
      </c>
      <c r="C13" s="15" t="s">
        <v>163</v>
      </c>
      <c r="D13" s="1">
        <v>72</v>
      </c>
      <c r="E13" s="1">
        <v>72</v>
      </c>
      <c r="F13" s="1"/>
      <c r="G13" s="1"/>
      <c r="H13" s="1" t="s">
        <v>15</v>
      </c>
      <c r="I13" s="16"/>
      <c r="J13" s="16">
        <v>72</v>
      </c>
      <c r="K13" s="19"/>
      <c r="L13" s="19"/>
      <c r="M13" s="19"/>
      <c r="N13" s="16"/>
      <c r="O13" s="16"/>
      <c r="P13" s="16"/>
      <c r="Q13" s="16"/>
      <c r="R13" s="1"/>
      <c r="S13" s="1"/>
      <c r="T13" s="1" t="s">
        <v>607</v>
      </c>
    </row>
    <row r="14" spans="1:20" ht="21" customHeight="1">
      <c r="A14" s="58"/>
      <c r="B14" s="1">
        <v>9</v>
      </c>
      <c r="C14" s="15" t="s">
        <v>108</v>
      </c>
      <c r="D14" s="1">
        <v>72</v>
      </c>
      <c r="E14" s="1">
        <v>72</v>
      </c>
      <c r="F14" s="1"/>
      <c r="G14" s="1"/>
      <c r="H14" s="1" t="s">
        <v>15</v>
      </c>
      <c r="I14" s="16"/>
      <c r="J14" s="19"/>
      <c r="K14" s="16"/>
      <c r="L14" s="11"/>
      <c r="M14" s="16">
        <v>72</v>
      </c>
      <c r="N14" s="16"/>
      <c r="O14" s="16"/>
      <c r="P14" s="16"/>
      <c r="Q14" s="16"/>
      <c r="R14" s="13"/>
      <c r="S14" s="1"/>
      <c r="T14" s="1"/>
    </row>
    <row r="15" spans="1:20" ht="21" customHeight="1">
      <c r="A15" s="58"/>
      <c r="B15" s="1">
        <v>10</v>
      </c>
      <c r="C15" s="15" t="s">
        <v>164</v>
      </c>
      <c r="D15" s="13">
        <v>64</v>
      </c>
      <c r="E15" s="12">
        <v>64</v>
      </c>
      <c r="F15" s="12"/>
      <c r="G15" s="12"/>
      <c r="H15" s="1" t="s">
        <v>15</v>
      </c>
      <c r="I15" s="1"/>
      <c r="J15" s="13"/>
      <c r="K15" s="19"/>
      <c r="L15" s="19"/>
      <c r="M15" s="11"/>
      <c r="N15" s="12">
        <v>64</v>
      </c>
      <c r="O15" s="12"/>
      <c r="P15" s="12"/>
      <c r="Q15" s="13"/>
      <c r="R15" s="13"/>
      <c r="S15" s="1"/>
      <c r="T15" s="1"/>
    </row>
    <row r="16" spans="1:20" ht="21" customHeight="1">
      <c r="A16" s="58"/>
      <c r="B16" s="1">
        <v>11</v>
      </c>
      <c r="C16" s="15" t="s">
        <v>165</v>
      </c>
      <c r="D16" s="12">
        <v>68</v>
      </c>
      <c r="E16" s="12">
        <v>68</v>
      </c>
      <c r="F16" s="12"/>
      <c r="G16" s="1"/>
      <c r="H16" s="1" t="s">
        <v>15</v>
      </c>
      <c r="I16" s="1"/>
      <c r="J16" s="11"/>
      <c r="K16" s="11"/>
      <c r="L16" s="11"/>
      <c r="M16" s="11"/>
      <c r="N16" s="1">
        <v>68</v>
      </c>
      <c r="O16" s="12"/>
      <c r="P16" s="12"/>
      <c r="Q16" s="19"/>
      <c r="R16" s="13"/>
      <c r="S16" s="1"/>
      <c r="T16" s="1"/>
    </row>
    <row r="17" spans="1:20" ht="21" customHeight="1">
      <c r="A17" s="58"/>
      <c r="B17" s="1">
        <v>12</v>
      </c>
      <c r="C17" s="15" t="s">
        <v>166</v>
      </c>
      <c r="D17" s="1">
        <v>68</v>
      </c>
      <c r="E17" s="1">
        <v>68</v>
      </c>
      <c r="F17" s="1"/>
      <c r="G17" s="1"/>
      <c r="H17" s="1" t="s">
        <v>15</v>
      </c>
      <c r="I17" s="16"/>
      <c r="J17" s="1"/>
      <c r="K17" s="19"/>
      <c r="L17" s="16">
        <v>68</v>
      </c>
      <c r="M17" s="11"/>
      <c r="N17" s="16"/>
      <c r="O17" s="19"/>
      <c r="P17" s="16"/>
      <c r="Q17" s="16"/>
      <c r="R17" s="13"/>
      <c r="S17" s="1"/>
      <c r="T17" s="1"/>
    </row>
    <row r="18" spans="1:20" ht="21" customHeight="1">
      <c r="A18" s="58"/>
      <c r="B18" s="1">
        <v>13</v>
      </c>
      <c r="C18" s="15" t="s">
        <v>167</v>
      </c>
      <c r="D18" s="1">
        <v>54</v>
      </c>
      <c r="E18" s="1">
        <v>46</v>
      </c>
      <c r="F18" s="1">
        <v>8</v>
      </c>
      <c r="G18" s="1"/>
      <c r="H18" s="11"/>
      <c r="I18" s="1" t="s">
        <v>15</v>
      </c>
      <c r="J18" s="1"/>
      <c r="K18" s="11"/>
      <c r="L18" s="11"/>
      <c r="M18" s="1">
        <v>54</v>
      </c>
      <c r="N18" s="19"/>
      <c r="O18" s="19"/>
      <c r="P18" s="12"/>
      <c r="Q18" s="13"/>
      <c r="R18" s="13"/>
      <c r="S18" s="1"/>
      <c r="T18" s="1"/>
    </row>
    <row r="19" spans="1:20" ht="21" customHeight="1">
      <c r="A19" s="58"/>
      <c r="B19" s="1">
        <v>14</v>
      </c>
      <c r="C19" s="18" t="s">
        <v>168</v>
      </c>
      <c r="D19" s="13">
        <v>64</v>
      </c>
      <c r="E19" s="12">
        <v>64</v>
      </c>
      <c r="F19" s="12"/>
      <c r="G19" s="12"/>
      <c r="H19" s="1" t="s">
        <v>15</v>
      </c>
      <c r="I19" s="1"/>
      <c r="J19" s="13"/>
      <c r="K19" s="12"/>
      <c r="L19" s="12"/>
      <c r="M19" s="11"/>
      <c r="N19" s="12">
        <v>64</v>
      </c>
      <c r="O19" s="12"/>
      <c r="P19" s="19"/>
      <c r="Q19" s="13"/>
      <c r="R19" s="13"/>
      <c r="S19" s="1"/>
      <c r="T19" s="1"/>
    </row>
    <row r="20" spans="1:20" ht="21" customHeight="1">
      <c r="A20" s="58"/>
      <c r="B20" s="1">
        <v>15</v>
      </c>
      <c r="C20" s="15" t="s">
        <v>169</v>
      </c>
      <c r="D20" s="1">
        <v>72</v>
      </c>
      <c r="E20" s="1">
        <v>72</v>
      </c>
      <c r="F20" s="1"/>
      <c r="G20" s="1"/>
      <c r="H20" s="1" t="s">
        <v>15</v>
      </c>
      <c r="I20" s="16"/>
      <c r="J20" s="16"/>
      <c r="K20" s="16"/>
      <c r="L20" s="16"/>
      <c r="M20" s="19"/>
      <c r="N20" s="16">
        <v>72</v>
      </c>
      <c r="O20" s="16"/>
      <c r="P20" s="16"/>
      <c r="Q20" s="16"/>
      <c r="R20" s="13"/>
      <c r="S20" s="1"/>
      <c r="T20" s="1"/>
    </row>
    <row r="21" spans="1:20" ht="21" customHeight="1">
      <c r="A21" s="58"/>
      <c r="B21" s="1">
        <v>16</v>
      </c>
      <c r="C21" s="18" t="s">
        <v>195</v>
      </c>
      <c r="D21" s="12">
        <v>68</v>
      </c>
      <c r="E21" s="12">
        <v>68</v>
      </c>
      <c r="F21" s="12"/>
      <c r="G21" s="1"/>
      <c r="H21" s="1" t="s">
        <v>15</v>
      </c>
      <c r="I21" s="1"/>
      <c r="J21" s="1"/>
      <c r="K21" s="1"/>
      <c r="L21" s="11"/>
      <c r="M21" s="13"/>
      <c r="N21" s="11"/>
      <c r="O21" s="12">
        <v>68</v>
      </c>
      <c r="P21" s="12"/>
      <c r="Q21" s="12"/>
      <c r="R21" s="13"/>
      <c r="S21" s="1"/>
      <c r="T21" s="1"/>
    </row>
    <row r="22" spans="1:20" ht="21" customHeight="1">
      <c r="A22" s="58"/>
      <c r="B22" s="1">
        <v>17</v>
      </c>
      <c r="C22" s="15" t="s">
        <v>161</v>
      </c>
      <c r="D22" s="1">
        <v>64</v>
      </c>
      <c r="E22" s="1">
        <v>64</v>
      </c>
      <c r="F22" s="1"/>
      <c r="G22" s="1"/>
      <c r="H22" s="1" t="s">
        <v>15</v>
      </c>
      <c r="I22" s="16"/>
      <c r="J22" s="16"/>
      <c r="K22" s="16"/>
      <c r="L22" s="16"/>
      <c r="M22" s="16"/>
      <c r="N22" s="16"/>
      <c r="O22" s="1">
        <v>64</v>
      </c>
      <c r="P22" s="11"/>
      <c r="Q22" s="12"/>
      <c r="R22" s="13"/>
      <c r="S22" s="1"/>
      <c r="T22" s="1"/>
    </row>
    <row r="23" spans="1:20" ht="21" customHeight="1">
      <c r="A23" s="58"/>
      <c r="B23" s="1">
        <v>18</v>
      </c>
      <c r="C23" s="15" t="s">
        <v>200</v>
      </c>
      <c r="D23" s="16">
        <v>60</v>
      </c>
      <c r="E23" s="1">
        <v>60</v>
      </c>
      <c r="F23" s="1"/>
      <c r="G23" s="1"/>
      <c r="H23" s="1" t="s">
        <v>15</v>
      </c>
      <c r="I23" s="11"/>
      <c r="J23" s="1"/>
      <c r="K23" s="1"/>
      <c r="L23" s="1"/>
      <c r="M23" s="1"/>
      <c r="N23" s="12"/>
      <c r="O23" s="19"/>
      <c r="P23" s="12">
        <v>60</v>
      </c>
      <c r="Q23" s="11"/>
      <c r="R23" s="13"/>
      <c r="S23" s="1"/>
      <c r="T23" s="1"/>
    </row>
    <row r="24" spans="1:20" ht="21" customHeight="1">
      <c r="A24" s="58"/>
      <c r="B24" s="1">
        <v>19</v>
      </c>
      <c r="C24" s="18" t="s">
        <v>199</v>
      </c>
      <c r="D24" s="1">
        <v>64</v>
      </c>
      <c r="E24" s="1">
        <v>64</v>
      </c>
      <c r="F24" s="1"/>
      <c r="G24" s="1"/>
      <c r="H24" s="1" t="s">
        <v>15</v>
      </c>
      <c r="I24" s="16"/>
      <c r="J24" s="16"/>
      <c r="K24" s="16"/>
      <c r="L24" s="16"/>
      <c r="M24" s="1"/>
      <c r="N24" s="16"/>
      <c r="O24" s="19"/>
      <c r="P24" s="19"/>
      <c r="Q24" s="16"/>
      <c r="R24" s="16">
        <v>64</v>
      </c>
      <c r="S24" s="1"/>
      <c r="T24" s="1"/>
    </row>
    <row r="25" spans="1:20" ht="21" customHeight="1">
      <c r="A25" s="58" t="s">
        <v>381</v>
      </c>
      <c r="B25" s="1">
        <v>20</v>
      </c>
      <c r="C25" s="18" t="s">
        <v>194</v>
      </c>
      <c r="D25" s="12">
        <v>40</v>
      </c>
      <c r="E25" s="12">
        <v>24</v>
      </c>
      <c r="F25" s="12">
        <v>16</v>
      </c>
      <c r="G25" s="16"/>
      <c r="H25" s="1"/>
      <c r="I25" s="1" t="s">
        <v>15</v>
      </c>
      <c r="J25" s="11"/>
      <c r="K25" s="11"/>
      <c r="L25" s="1"/>
      <c r="M25" s="1"/>
      <c r="N25" s="1"/>
      <c r="O25" s="11"/>
      <c r="P25" s="12">
        <v>40</v>
      </c>
      <c r="Q25" s="13"/>
      <c r="R25" s="1"/>
      <c r="S25" s="1"/>
      <c r="T25" s="1"/>
    </row>
    <row r="26" spans="1:20" ht="21" customHeight="1">
      <c r="A26" s="58"/>
      <c r="B26" s="1">
        <v>21</v>
      </c>
      <c r="C26" s="15" t="s">
        <v>170</v>
      </c>
      <c r="D26" s="13">
        <v>64</v>
      </c>
      <c r="E26" s="12">
        <v>64</v>
      </c>
      <c r="F26" s="12"/>
      <c r="G26" s="37"/>
      <c r="H26" s="19"/>
      <c r="I26" s="1" t="s">
        <v>15</v>
      </c>
      <c r="J26" s="12"/>
      <c r="K26" s="12"/>
      <c r="L26" s="12"/>
      <c r="M26" s="13"/>
      <c r="N26" s="12"/>
      <c r="O26" s="12"/>
      <c r="P26" s="12">
        <v>64</v>
      </c>
      <c r="Q26" s="11"/>
      <c r="R26" s="19"/>
      <c r="S26" s="1"/>
      <c r="T26" s="1"/>
    </row>
    <row r="27" spans="1:20" ht="21" customHeight="1">
      <c r="A27" s="58"/>
      <c r="B27" s="1">
        <v>22</v>
      </c>
      <c r="C27" s="15" t="s">
        <v>171</v>
      </c>
      <c r="D27" s="13">
        <v>64</v>
      </c>
      <c r="E27" s="12">
        <v>64</v>
      </c>
      <c r="F27" s="12"/>
      <c r="G27" s="37"/>
      <c r="H27" s="1" t="s">
        <v>15</v>
      </c>
      <c r="I27" s="1"/>
      <c r="J27" s="12"/>
      <c r="K27" s="12"/>
      <c r="L27" s="12"/>
      <c r="M27" s="12"/>
      <c r="N27" s="12"/>
      <c r="O27" s="13">
        <v>64</v>
      </c>
      <c r="P27" s="11"/>
      <c r="Q27" s="11"/>
      <c r="R27" s="19"/>
      <c r="S27" s="1"/>
      <c r="T27" s="1"/>
    </row>
    <row r="28" spans="1:20" ht="21" customHeight="1">
      <c r="A28" s="58"/>
      <c r="B28" s="1">
        <v>23</v>
      </c>
      <c r="C28" s="18" t="s">
        <v>196</v>
      </c>
      <c r="D28" s="13">
        <v>72</v>
      </c>
      <c r="E28" s="12">
        <v>72</v>
      </c>
      <c r="F28" s="12"/>
      <c r="G28" s="12"/>
      <c r="H28" s="1" t="s">
        <v>15</v>
      </c>
      <c r="I28" s="1"/>
      <c r="J28" s="1"/>
      <c r="K28" s="1"/>
      <c r="L28" s="1"/>
      <c r="M28" s="1"/>
      <c r="N28" s="1"/>
      <c r="O28" s="1"/>
      <c r="P28" s="19"/>
      <c r="Q28" s="1">
        <v>72</v>
      </c>
      <c r="R28" s="11"/>
      <c r="S28" s="1"/>
      <c r="T28" s="1"/>
    </row>
    <row r="29" spans="1:20" ht="21" customHeight="1">
      <c r="A29" s="58"/>
      <c r="B29" s="1">
        <v>24</v>
      </c>
      <c r="C29" s="18" t="s">
        <v>202</v>
      </c>
      <c r="D29" s="13">
        <v>64</v>
      </c>
      <c r="E29" s="12">
        <v>64</v>
      </c>
      <c r="F29" s="12"/>
      <c r="G29" s="12"/>
      <c r="H29" s="1" t="s">
        <v>15</v>
      </c>
      <c r="I29" s="11"/>
      <c r="J29" s="1"/>
      <c r="K29" s="1"/>
      <c r="L29" s="1"/>
      <c r="M29" s="1"/>
      <c r="N29" s="1"/>
      <c r="O29" s="1"/>
      <c r="P29" s="11"/>
      <c r="Q29" s="1">
        <v>64</v>
      </c>
      <c r="R29" s="1"/>
      <c r="S29" s="1"/>
      <c r="T29" s="1"/>
    </row>
    <row r="30" spans="1:20" ht="21" customHeight="1">
      <c r="A30" s="58"/>
      <c r="B30" s="1">
        <v>25</v>
      </c>
      <c r="C30" s="15" t="s">
        <v>197</v>
      </c>
      <c r="D30" s="13">
        <v>64</v>
      </c>
      <c r="E30" s="12">
        <v>64</v>
      </c>
      <c r="F30" s="12"/>
      <c r="G30" s="12"/>
      <c r="H30" s="1" t="s">
        <v>15</v>
      </c>
      <c r="I30" s="1"/>
      <c r="J30" s="12"/>
      <c r="K30" s="12"/>
      <c r="L30" s="12"/>
      <c r="M30" s="13"/>
      <c r="N30" s="12"/>
      <c r="O30" s="12"/>
      <c r="P30" s="12">
        <v>64</v>
      </c>
      <c r="Q30" s="11"/>
      <c r="R30" s="11"/>
      <c r="S30" s="1"/>
      <c r="T30" s="1"/>
    </row>
    <row r="31" spans="1:20" ht="21" customHeight="1">
      <c r="A31" s="58"/>
      <c r="B31" s="1">
        <v>26</v>
      </c>
      <c r="C31" s="15" t="s">
        <v>201</v>
      </c>
      <c r="D31" s="13">
        <v>64</v>
      </c>
      <c r="E31" s="12">
        <v>64</v>
      </c>
      <c r="F31" s="12"/>
      <c r="G31" s="12"/>
      <c r="H31" s="19"/>
      <c r="I31" s="1" t="s">
        <v>15</v>
      </c>
      <c r="J31" s="12"/>
      <c r="K31" s="12"/>
      <c r="L31" s="12"/>
      <c r="M31" s="13"/>
      <c r="N31" s="12"/>
      <c r="O31" s="12"/>
      <c r="P31" s="11"/>
      <c r="Q31" s="12"/>
      <c r="R31" s="12">
        <v>64</v>
      </c>
      <c r="S31" s="1"/>
      <c r="T31" s="1"/>
    </row>
    <row r="32" spans="1:20" ht="21" customHeight="1">
      <c r="A32" s="58"/>
      <c r="B32" s="1">
        <v>27</v>
      </c>
      <c r="C32" s="15" t="s">
        <v>198</v>
      </c>
      <c r="D32" s="12">
        <v>40</v>
      </c>
      <c r="E32" s="12">
        <v>24</v>
      </c>
      <c r="F32" s="12">
        <v>16</v>
      </c>
      <c r="G32" s="1"/>
      <c r="H32" s="11"/>
      <c r="I32" s="1" t="s">
        <v>15</v>
      </c>
      <c r="J32" s="12"/>
      <c r="K32" s="12"/>
      <c r="L32" s="12"/>
      <c r="M32" s="12"/>
      <c r="N32" s="13"/>
      <c r="O32" s="13"/>
      <c r="P32" s="11"/>
      <c r="Q32" s="12">
        <v>40</v>
      </c>
      <c r="R32" s="13"/>
      <c r="S32" s="1"/>
      <c r="T32" s="1"/>
    </row>
    <row r="33" spans="1:20" ht="21" customHeight="1">
      <c r="A33" s="58" t="s">
        <v>41</v>
      </c>
      <c r="B33" s="1"/>
      <c r="C33" s="2" t="s">
        <v>193</v>
      </c>
      <c r="D33" s="13"/>
      <c r="E33" s="13"/>
      <c r="F33" s="13"/>
      <c r="G33" s="13" t="s">
        <v>178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 t="s">
        <v>178</v>
      </c>
      <c r="T33" s="1"/>
    </row>
    <row r="34" spans="1:20" ht="21" customHeight="1">
      <c r="A34" s="58"/>
      <c r="B34" s="1"/>
      <c r="C34" s="2" t="s">
        <v>191</v>
      </c>
      <c r="D34" s="13"/>
      <c r="E34" s="13"/>
      <c r="F34" s="13"/>
      <c r="G34" s="13" t="s">
        <v>43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43</v>
      </c>
      <c r="T34" s="1"/>
    </row>
    <row r="35" spans="1:20" ht="21" customHeight="1">
      <c r="A35" s="58"/>
      <c r="B35" s="62" t="s">
        <v>44</v>
      </c>
      <c r="C35" s="63"/>
      <c r="D35" s="1">
        <f>SUM(D6:D34)</f>
        <v>2062</v>
      </c>
      <c r="E35" s="1">
        <f>SUM(E6:E34)</f>
        <v>1986</v>
      </c>
      <c r="F35" s="1">
        <f>SUM(F6:F34)</f>
        <v>76</v>
      </c>
      <c r="G35" s="1" t="s">
        <v>181</v>
      </c>
      <c r="H35" s="1"/>
      <c r="I35" s="1"/>
      <c r="J35" s="1">
        <f aca="true" t="shared" si="0" ref="J35:R35">SUM(J6:J34)</f>
        <v>256</v>
      </c>
      <c r="K35" s="1">
        <f t="shared" si="0"/>
        <v>242</v>
      </c>
      <c r="L35" s="1">
        <f t="shared" si="0"/>
        <v>266</v>
      </c>
      <c r="M35" s="1">
        <f t="shared" si="0"/>
        <v>270</v>
      </c>
      <c r="N35" s="1">
        <f t="shared" si="0"/>
        <v>268</v>
      </c>
      <c r="O35" s="1">
        <f t="shared" si="0"/>
        <v>196</v>
      </c>
      <c r="P35" s="1">
        <f t="shared" si="0"/>
        <v>228</v>
      </c>
      <c r="Q35" s="1">
        <f t="shared" si="0"/>
        <v>208</v>
      </c>
      <c r="R35" s="1">
        <f t="shared" si="0"/>
        <v>128</v>
      </c>
      <c r="S35" s="1" t="s">
        <v>181</v>
      </c>
      <c r="T35" s="1"/>
    </row>
    <row r="36" spans="1:20" ht="15.75" customHeight="1">
      <c r="A36" s="57" t="s">
        <v>601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</sheetData>
  <mergeCells count="21">
    <mergeCell ref="F4:F5"/>
    <mergeCell ref="A6:A11"/>
    <mergeCell ref="H4:H5"/>
    <mergeCell ref="A25:A32"/>
    <mergeCell ref="A1:T1"/>
    <mergeCell ref="A2:A5"/>
    <mergeCell ref="B2:B5"/>
    <mergeCell ref="C2:C5"/>
    <mergeCell ref="D2:G2"/>
    <mergeCell ref="H2:I3"/>
    <mergeCell ref="J2:S4"/>
    <mergeCell ref="A12:A24"/>
    <mergeCell ref="D3:D5"/>
    <mergeCell ref="E4:E5"/>
    <mergeCell ref="A36:T36"/>
    <mergeCell ref="G4:G5"/>
    <mergeCell ref="T2:T5"/>
    <mergeCell ref="E3:G3"/>
    <mergeCell ref="A33:A35"/>
    <mergeCell ref="B35:C35"/>
    <mergeCell ref="I4:I5"/>
  </mergeCells>
  <printOptions/>
  <pageMargins left="0.5511811023622047" right="0.5511811023622047" top="0.5905511811023623" bottom="0.5905511811023623" header="0.5118110236220472" footer="0.5118110236220472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7">
      <selection activeCell="W9" sqref="W9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50390625" style="0" customWidth="1"/>
    <col min="4" max="7" width="4.375" style="0" customWidth="1"/>
    <col min="8" max="9" width="3.00390625" style="0" customWidth="1"/>
    <col min="10" max="17" width="3.25390625" style="0" customWidth="1"/>
    <col min="18" max="18" width="3.375" style="0" customWidth="1"/>
    <col min="19" max="19" width="3.625" style="0" customWidth="1"/>
    <col min="20" max="20" width="4.875" style="0" customWidth="1"/>
  </cols>
  <sheetData>
    <row r="1" spans="1:20" ht="27.75" customHeight="1">
      <c r="A1" s="60" t="s">
        <v>421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7.2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4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7.2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7.2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7.2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18.75" customHeight="1">
      <c r="A6" s="58" t="s">
        <v>14</v>
      </c>
      <c r="B6" s="1">
        <v>1</v>
      </c>
      <c r="C6" s="5" t="s">
        <v>416</v>
      </c>
      <c r="D6" s="1">
        <f aca="true" t="shared" si="0" ref="D6:D35">E6+F6+G6</f>
        <v>576</v>
      </c>
      <c r="E6" s="1">
        <f aca="true" t="shared" si="1" ref="E6:E35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18.7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4" customHeight="1">
      <c r="A8" s="58"/>
      <c r="B8" s="1">
        <v>3</v>
      </c>
      <c r="C8" s="33" t="s">
        <v>417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606</v>
      </c>
    </row>
    <row r="9" spans="1:28" ht="18.75" customHeight="1">
      <c r="A9" s="58"/>
      <c r="B9" s="1">
        <v>4</v>
      </c>
      <c r="C9" s="2" t="s">
        <v>418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18.75" customHeight="1">
      <c r="A10" s="58"/>
      <c r="B10" s="1">
        <v>5</v>
      </c>
      <c r="C10" s="2" t="s">
        <v>419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18.75" customHeight="1">
      <c r="A11" s="58"/>
      <c r="B11" s="1">
        <v>6</v>
      </c>
      <c r="C11" s="2" t="s">
        <v>420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18.75" customHeight="1">
      <c r="A12" s="58" t="s">
        <v>17</v>
      </c>
      <c r="B12" s="1">
        <v>7</v>
      </c>
      <c r="C12" s="2" t="s">
        <v>422</v>
      </c>
      <c r="D12" s="1">
        <f t="shared" si="0"/>
        <v>144</v>
      </c>
      <c r="E12" s="1">
        <f t="shared" si="1"/>
        <v>108</v>
      </c>
      <c r="F12" s="1">
        <v>36</v>
      </c>
      <c r="G12" s="1"/>
      <c r="H12" s="1" t="s">
        <v>15</v>
      </c>
      <c r="I12" s="16"/>
      <c r="J12" s="16">
        <v>36</v>
      </c>
      <c r="K12" s="19"/>
      <c r="L12" s="19"/>
      <c r="M12" s="6"/>
      <c r="N12" s="16"/>
      <c r="O12" s="16"/>
      <c r="P12" s="16"/>
      <c r="Q12" s="16"/>
      <c r="R12" s="1"/>
      <c r="S12" s="1"/>
      <c r="T12" s="1" t="s">
        <v>607</v>
      </c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18.75" customHeight="1">
      <c r="A13" s="58"/>
      <c r="B13" s="1">
        <v>8</v>
      </c>
      <c r="C13" s="2" t="s">
        <v>423</v>
      </c>
      <c r="D13" s="1">
        <f t="shared" si="0"/>
        <v>112</v>
      </c>
      <c r="E13" s="1">
        <f t="shared" si="1"/>
        <v>84</v>
      </c>
      <c r="F13" s="1">
        <v>28</v>
      </c>
      <c r="G13" s="1"/>
      <c r="H13" s="1" t="s">
        <v>15</v>
      </c>
      <c r="I13" s="16"/>
      <c r="J13" s="19"/>
      <c r="L13" s="16">
        <v>28</v>
      </c>
      <c r="M13" s="16"/>
      <c r="N13" s="16"/>
      <c r="O13" s="16"/>
      <c r="P13" s="16"/>
      <c r="Q13" s="16"/>
      <c r="R13" s="1"/>
      <c r="S13" s="1"/>
      <c r="T13" s="1"/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18.75" customHeight="1">
      <c r="A14" s="58"/>
      <c r="B14" s="1">
        <v>9</v>
      </c>
      <c r="C14" s="2" t="s">
        <v>424</v>
      </c>
      <c r="D14" s="1">
        <f t="shared" si="0"/>
        <v>112</v>
      </c>
      <c r="E14" s="1">
        <f t="shared" si="1"/>
        <v>84</v>
      </c>
      <c r="F14" s="1">
        <v>28</v>
      </c>
      <c r="G14" s="1"/>
      <c r="H14" s="1"/>
      <c r="I14" s="1" t="s">
        <v>15</v>
      </c>
      <c r="J14" s="16"/>
      <c r="K14" s="1"/>
      <c r="L14" s="16"/>
      <c r="M14" s="16"/>
      <c r="N14" s="16"/>
      <c r="O14" s="19"/>
      <c r="P14" s="16">
        <v>28</v>
      </c>
      <c r="R14" s="1"/>
      <c r="S14" s="1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18.75" customHeight="1">
      <c r="A15" s="58"/>
      <c r="B15" s="1">
        <v>10</v>
      </c>
      <c r="C15" s="2" t="s">
        <v>314</v>
      </c>
      <c r="D15" s="1">
        <f t="shared" si="0"/>
        <v>144</v>
      </c>
      <c r="E15" s="1">
        <f t="shared" si="1"/>
        <v>108</v>
      </c>
      <c r="F15" s="1">
        <v>36</v>
      </c>
      <c r="G15" s="1"/>
      <c r="H15" s="1" t="s">
        <v>15</v>
      </c>
      <c r="I15" s="16"/>
      <c r="J15" s="6"/>
      <c r="K15" s="16"/>
      <c r="L15" s="16">
        <v>36</v>
      </c>
      <c r="M15" s="6"/>
      <c r="N15" s="16"/>
      <c r="O15" s="16"/>
      <c r="P15" s="16"/>
      <c r="Q15" s="16"/>
      <c r="R15" s="1"/>
      <c r="S15" s="1"/>
      <c r="T15" s="1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20" ht="18.75" customHeight="1">
      <c r="A16" s="58"/>
      <c r="B16" s="1">
        <v>11</v>
      </c>
      <c r="C16" s="30" t="s">
        <v>425</v>
      </c>
      <c r="D16" s="1">
        <f t="shared" si="0"/>
        <v>144</v>
      </c>
      <c r="E16" s="1">
        <f t="shared" si="1"/>
        <v>108</v>
      </c>
      <c r="F16" s="1">
        <v>36</v>
      </c>
      <c r="G16" s="1"/>
      <c r="H16" s="1" t="s">
        <v>15</v>
      </c>
      <c r="I16" s="16"/>
      <c r="J16" s="16"/>
      <c r="K16" s="16"/>
      <c r="L16" s="19"/>
      <c r="M16" s="19"/>
      <c r="N16" s="19"/>
      <c r="O16" s="16">
        <v>36</v>
      </c>
      <c r="P16" s="16"/>
      <c r="Q16" s="16"/>
      <c r="R16" s="1"/>
      <c r="S16" s="1"/>
      <c r="T16" s="1"/>
    </row>
    <row r="17" spans="1:20" ht="18.75" customHeight="1">
      <c r="A17" s="58"/>
      <c r="B17" s="1">
        <v>12</v>
      </c>
      <c r="C17" s="30" t="s">
        <v>426</v>
      </c>
      <c r="D17" s="1">
        <f t="shared" si="0"/>
        <v>144</v>
      </c>
      <c r="E17" s="1">
        <f t="shared" si="1"/>
        <v>108</v>
      </c>
      <c r="F17" s="1">
        <v>36</v>
      </c>
      <c r="G17" s="1"/>
      <c r="H17" s="1" t="s">
        <v>15</v>
      </c>
      <c r="I17" s="16"/>
      <c r="J17" s="16"/>
      <c r="K17" s="16"/>
      <c r="L17" s="16"/>
      <c r="M17" s="19"/>
      <c r="N17" s="16">
        <v>36</v>
      </c>
      <c r="O17" s="16"/>
      <c r="P17" s="16"/>
      <c r="Q17" s="16"/>
      <c r="R17" s="1"/>
      <c r="S17" s="1"/>
      <c r="T17" s="1"/>
    </row>
    <row r="18" spans="1:20" ht="18.75" customHeight="1">
      <c r="A18" s="58"/>
      <c r="B18" s="1">
        <v>13</v>
      </c>
      <c r="C18" s="30" t="s">
        <v>427</v>
      </c>
      <c r="D18" s="1">
        <f t="shared" si="0"/>
        <v>128</v>
      </c>
      <c r="E18" s="1">
        <f t="shared" si="1"/>
        <v>96</v>
      </c>
      <c r="F18" s="1">
        <v>32</v>
      </c>
      <c r="G18" s="1"/>
      <c r="H18" s="1" t="s">
        <v>15</v>
      </c>
      <c r="I18" s="16"/>
      <c r="J18" s="19"/>
      <c r="K18" s="16"/>
      <c r="L18" s="16"/>
      <c r="M18" s="19"/>
      <c r="N18" s="19"/>
      <c r="O18" s="16">
        <v>32</v>
      </c>
      <c r="P18" s="16"/>
      <c r="Q18" s="16"/>
      <c r="R18" s="1"/>
      <c r="S18" s="1"/>
      <c r="T18" s="1"/>
    </row>
    <row r="19" spans="1:20" ht="18.75" customHeight="1">
      <c r="A19" s="58"/>
      <c r="B19" s="1">
        <v>14</v>
      </c>
      <c r="C19" s="30" t="s">
        <v>428</v>
      </c>
      <c r="D19" s="1">
        <f t="shared" si="0"/>
        <v>146</v>
      </c>
      <c r="E19" s="1">
        <f t="shared" si="1"/>
        <v>102</v>
      </c>
      <c r="F19" s="1">
        <v>34</v>
      </c>
      <c r="G19" s="1">
        <v>10</v>
      </c>
      <c r="H19" s="1" t="s">
        <v>15</v>
      </c>
      <c r="I19" s="16"/>
      <c r="J19" s="16"/>
      <c r="K19" s="16"/>
      <c r="L19" s="19"/>
      <c r="M19" s="16">
        <v>34</v>
      </c>
      <c r="N19" s="16"/>
      <c r="O19" s="16"/>
      <c r="P19" s="16"/>
      <c r="Q19" s="19"/>
      <c r="R19" s="1"/>
      <c r="S19" s="1"/>
      <c r="T19" s="1"/>
    </row>
    <row r="20" spans="1:20" ht="18.75" customHeight="1">
      <c r="A20" s="58"/>
      <c r="B20" s="1">
        <v>15</v>
      </c>
      <c r="C20" s="30" t="s">
        <v>429</v>
      </c>
      <c r="D20" s="1">
        <f t="shared" si="0"/>
        <v>128</v>
      </c>
      <c r="E20" s="1">
        <f t="shared" si="1"/>
        <v>96</v>
      </c>
      <c r="F20" s="1">
        <v>32</v>
      </c>
      <c r="G20" s="1"/>
      <c r="H20" s="1" t="s">
        <v>15</v>
      </c>
      <c r="I20" s="16"/>
      <c r="J20" s="16"/>
      <c r="K20" s="16"/>
      <c r="L20" s="16"/>
      <c r="M20" s="16"/>
      <c r="N20" s="16"/>
      <c r="O20" s="1">
        <v>32</v>
      </c>
      <c r="Q20" s="16"/>
      <c r="R20" s="19"/>
      <c r="S20" s="1"/>
      <c r="T20" s="1"/>
    </row>
    <row r="21" spans="1:20" ht="18.75" customHeight="1">
      <c r="A21" s="58"/>
      <c r="B21" s="1">
        <v>16</v>
      </c>
      <c r="C21" s="30" t="s">
        <v>430</v>
      </c>
      <c r="D21" s="1">
        <f t="shared" si="0"/>
        <v>112</v>
      </c>
      <c r="E21" s="1">
        <f t="shared" si="1"/>
        <v>84</v>
      </c>
      <c r="F21" s="1">
        <v>28</v>
      </c>
      <c r="G21" s="1"/>
      <c r="H21" s="1" t="s">
        <v>15</v>
      </c>
      <c r="I21" s="16"/>
      <c r="J21" s="16"/>
      <c r="K21" s="16"/>
      <c r="L21" s="1"/>
      <c r="M21" s="16"/>
      <c r="N21" s="16"/>
      <c r="O21" s="19"/>
      <c r="P21" s="16">
        <v>28</v>
      </c>
      <c r="Q21" s="16"/>
      <c r="R21" s="1"/>
      <c r="S21" s="1"/>
      <c r="T21" s="1"/>
    </row>
    <row r="22" spans="1:20" ht="18.75" customHeight="1">
      <c r="A22" s="58"/>
      <c r="B22" s="1">
        <v>17</v>
      </c>
      <c r="C22" s="30" t="s">
        <v>431</v>
      </c>
      <c r="D22" s="1">
        <f t="shared" si="0"/>
        <v>144</v>
      </c>
      <c r="E22" s="1">
        <f t="shared" si="1"/>
        <v>108</v>
      </c>
      <c r="F22" s="1">
        <v>36</v>
      </c>
      <c r="G22" s="1"/>
      <c r="H22" s="1" t="s">
        <v>15</v>
      </c>
      <c r="I22" s="16"/>
      <c r="J22" s="16"/>
      <c r="K22" s="16"/>
      <c r="L22" s="19"/>
      <c r="M22" s="16"/>
      <c r="N22" s="16">
        <v>36</v>
      </c>
      <c r="O22" s="16"/>
      <c r="P22" s="16"/>
      <c r="Q22" s="16"/>
      <c r="R22" s="1"/>
      <c r="S22" s="1"/>
      <c r="T22" s="1"/>
    </row>
    <row r="23" spans="1:20" ht="18.75" customHeight="1">
      <c r="A23" s="58"/>
      <c r="B23" s="1">
        <v>18</v>
      </c>
      <c r="C23" s="30" t="s">
        <v>432</v>
      </c>
      <c r="D23" s="1">
        <f t="shared" si="0"/>
        <v>120</v>
      </c>
      <c r="E23" s="1">
        <f t="shared" si="1"/>
        <v>84</v>
      </c>
      <c r="F23" s="1">
        <v>28</v>
      </c>
      <c r="G23" s="1">
        <v>8</v>
      </c>
      <c r="H23" s="1"/>
      <c r="I23" s="1" t="s">
        <v>15</v>
      </c>
      <c r="J23" s="1"/>
      <c r="K23" s="1"/>
      <c r="L23" s="1"/>
      <c r="M23" s="1"/>
      <c r="N23" s="16">
        <v>28</v>
      </c>
      <c r="O23" s="16"/>
      <c r="P23" s="16"/>
      <c r="Q23" s="16"/>
      <c r="R23" s="1"/>
      <c r="S23" s="1"/>
      <c r="T23" s="1"/>
    </row>
    <row r="24" spans="1:20" ht="18.75" customHeight="1">
      <c r="A24" s="58"/>
      <c r="B24" s="1">
        <v>19</v>
      </c>
      <c r="C24" s="30" t="s">
        <v>433</v>
      </c>
      <c r="D24" s="1">
        <f t="shared" si="0"/>
        <v>112</v>
      </c>
      <c r="E24" s="1">
        <f t="shared" si="1"/>
        <v>84</v>
      </c>
      <c r="F24" s="1">
        <v>28</v>
      </c>
      <c r="G24" s="1"/>
      <c r="H24" s="1" t="s">
        <v>15</v>
      </c>
      <c r="I24" s="16"/>
      <c r="J24" s="16"/>
      <c r="K24" s="16"/>
      <c r="L24" s="16"/>
      <c r="M24" s="16"/>
      <c r="N24" s="16"/>
      <c r="O24" s="16"/>
      <c r="P24" s="6"/>
      <c r="Q24" s="1">
        <v>28</v>
      </c>
      <c r="R24" s="6"/>
      <c r="S24" s="1"/>
      <c r="T24" s="1"/>
    </row>
    <row r="25" spans="1:20" ht="18.75" customHeight="1">
      <c r="A25" s="58"/>
      <c r="B25" s="1">
        <v>20</v>
      </c>
      <c r="C25" s="30" t="s">
        <v>434</v>
      </c>
      <c r="D25" s="1">
        <f t="shared" si="0"/>
        <v>112</v>
      </c>
      <c r="E25" s="1">
        <f t="shared" si="1"/>
        <v>84</v>
      </c>
      <c r="F25" s="1">
        <v>28</v>
      </c>
      <c r="G25" s="1"/>
      <c r="H25" s="1"/>
      <c r="I25" s="1" t="s">
        <v>15</v>
      </c>
      <c r="J25" s="16"/>
      <c r="K25" s="16"/>
      <c r="L25" s="16"/>
      <c r="M25" s="19"/>
      <c r="N25" s="16"/>
      <c r="O25" s="19"/>
      <c r="P25" s="19"/>
      <c r="Q25" s="6"/>
      <c r="R25" s="16">
        <v>28</v>
      </c>
      <c r="S25" s="1"/>
      <c r="T25" s="1"/>
    </row>
    <row r="26" spans="1:20" ht="18.75" customHeight="1">
      <c r="A26" s="58"/>
      <c r="B26" s="1">
        <v>21</v>
      </c>
      <c r="C26" s="30" t="s">
        <v>435</v>
      </c>
      <c r="D26" s="1">
        <f t="shared" si="0"/>
        <v>136</v>
      </c>
      <c r="E26" s="1">
        <f t="shared" si="1"/>
        <v>102</v>
      </c>
      <c r="F26" s="1">
        <v>34</v>
      </c>
      <c r="G26" s="1"/>
      <c r="H26" s="1" t="s">
        <v>15</v>
      </c>
      <c r="I26" s="16"/>
      <c r="J26" s="1"/>
      <c r="K26" s="19"/>
      <c r="L26" s="6"/>
      <c r="M26" s="16">
        <v>34</v>
      </c>
      <c r="N26" s="16"/>
      <c r="O26" s="19"/>
      <c r="P26" s="16"/>
      <c r="Q26" s="16"/>
      <c r="R26" s="1"/>
      <c r="S26" s="1"/>
      <c r="T26" s="1"/>
    </row>
    <row r="27" spans="1:20" ht="18.75" customHeight="1">
      <c r="A27" s="58"/>
      <c r="B27" s="1">
        <v>22</v>
      </c>
      <c r="C27" s="30" t="s">
        <v>436</v>
      </c>
      <c r="D27" s="1">
        <f t="shared" si="0"/>
        <v>112</v>
      </c>
      <c r="E27" s="1">
        <f t="shared" si="1"/>
        <v>84</v>
      </c>
      <c r="F27" s="1">
        <v>28</v>
      </c>
      <c r="G27" s="1"/>
      <c r="H27" s="1" t="s">
        <v>15</v>
      </c>
      <c r="I27" s="16"/>
      <c r="J27" s="16"/>
      <c r="K27" s="16"/>
      <c r="L27" s="16"/>
      <c r="M27" s="16"/>
      <c r="N27" s="16">
        <v>28</v>
      </c>
      <c r="O27" s="19"/>
      <c r="P27" s="16"/>
      <c r="Q27" s="16"/>
      <c r="R27" s="1"/>
      <c r="S27" s="1"/>
      <c r="T27" s="1"/>
    </row>
    <row r="28" spans="1:20" ht="18.75" customHeight="1">
      <c r="A28" s="58"/>
      <c r="B28" s="1">
        <v>23</v>
      </c>
      <c r="C28" s="30" t="s">
        <v>437</v>
      </c>
      <c r="D28" s="1">
        <f t="shared" si="0"/>
        <v>128</v>
      </c>
      <c r="E28" s="1">
        <f t="shared" si="1"/>
        <v>96</v>
      </c>
      <c r="F28" s="1">
        <v>32</v>
      </c>
      <c r="G28" s="1"/>
      <c r="H28" s="1" t="s">
        <v>15</v>
      </c>
      <c r="I28" s="16"/>
      <c r="J28" s="16"/>
      <c r="K28" s="16"/>
      <c r="L28" s="16"/>
      <c r="M28" s="1"/>
      <c r="N28" s="16"/>
      <c r="O28" s="19"/>
      <c r="P28" s="16">
        <v>32</v>
      </c>
      <c r="Q28" s="16"/>
      <c r="S28" s="1"/>
      <c r="T28" s="1"/>
    </row>
    <row r="29" spans="1:20" ht="18.75" customHeight="1">
      <c r="A29" s="58" t="s">
        <v>33</v>
      </c>
      <c r="B29" s="1">
        <v>24</v>
      </c>
      <c r="C29" s="30" t="s">
        <v>438</v>
      </c>
      <c r="D29" s="1">
        <f t="shared" si="0"/>
        <v>184</v>
      </c>
      <c r="E29" s="1">
        <f t="shared" si="1"/>
        <v>138</v>
      </c>
      <c r="F29" s="1">
        <v>46</v>
      </c>
      <c r="G29" s="1"/>
      <c r="H29" s="1" t="s">
        <v>15</v>
      </c>
      <c r="I29" s="16"/>
      <c r="J29" s="16"/>
      <c r="K29" s="16"/>
      <c r="L29" s="1"/>
      <c r="M29" s="16"/>
      <c r="N29" s="16"/>
      <c r="O29" s="1">
        <v>46</v>
      </c>
      <c r="P29" s="16"/>
      <c r="Q29" s="19"/>
      <c r="R29" s="1"/>
      <c r="S29" s="1"/>
      <c r="T29" s="1"/>
    </row>
    <row r="30" spans="1:20" ht="18.75" customHeight="1">
      <c r="A30" s="58"/>
      <c r="B30" s="1">
        <v>25</v>
      </c>
      <c r="C30" s="30" t="s">
        <v>439</v>
      </c>
      <c r="D30" s="1">
        <f t="shared" si="0"/>
        <v>128</v>
      </c>
      <c r="E30" s="1">
        <f t="shared" si="1"/>
        <v>96</v>
      </c>
      <c r="F30" s="1">
        <v>32</v>
      </c>
      <c r="G30" s="1"/>
      <c r="H30" s="1" t="s">
        <v>15</v>
      </c>
      <c r="I30" s="16"/>
      <c r="J30" s="16"/>
      <c r="K30" s="16"/>
      <c r="L30" s="16"/>
      <c r="M30" s="16"/>
      <c r="N30" s="16"/>
      <c r="O30" s="16"/>
      <c r="Q30" s="1">
        <v>32</v>
      </c>
      <c r="R30" s="19"/>
      <c r="S30" s="1"/>
      <c r="T30" s="1"/>
    </row>
    <row r="31" spans="1:20" s="20" customFormat="1" ht="18.75" customHeight="1">
      <c r="A31" s="58"/>
      <c r="B31" s="1">
        <v>26</v>
      </c>
      <c r="C31" s="2" t="s">
        <v>440</v>
      </c>
      <c r="D31" s="1">
        <f t="shared" si="0"/>
        <v>128</v>
      </c>
      <c r="E31" s="1">
        <f t="shared" si="1"/>
        <v>96</v>
      </c>
      <c r="F31" s="1">
        <v>32</v>
      </c>
      <c r="G31" s="1"/>
      <c r="H31" s="1" t="s">
        <v>15</v>
      </c>
      <c r="I31" s="16"/>
      <c r="J31" s="16"/>
      <c r="K31" s="16"/>
      <c r="L31" s="16"/>
      <c r="M31" s="16"/>
      <c r="N31" s="16"/>
      <c r="O31" s="19"/>
      <c r="P31" s="19"/>
      <c r="Q31" s="19"/>
      <c r="R31" s="16">
        <v>32</v>
      </c>
      <c r="S31" s="1"/>
      <c r="T31" s="1"/>
    </row>
    <row r="32" spans="1:20" s="20" customFormat="1" ht="18.75" customHeight="1">
      <c r="A32" s="58"/>
      <c r="B32" s="1">
        <v>27</v>
      </c>
      <c r="C32" s="2" t="s">
        <v>441</v>
      </c>
      <c r="D32" s="1">
        <f t="shared" si="0"/>
        <v>112</v>
      </c>
      <c r="E32" s="1">
        <f t="shared" si="1"/>
        <v>84</v>
      </c>
      <c r="F32" s="1">
        <v>28</v>
      </c>
      <c r="G32" s="1"/>
      <c r="H32" s="1"/>
      <c r="I32" s="1" t="s">
        <v>15</v>
      </c>
      <c r="J32" s="16"/>
      <c r="K32" s="16"/>
      <c r="L32" s="16"/>
      <c r="M32" s="16"/>
      <c r="N32" s="16"/>
      <c r="O32" s="16"/>
      <c r="P32" s="1">
        <v>28</v>
      </c>
      <c r="Q32" s="16"/>
      <c r="R32" s="6"/>
      <c r="S32" s="1"/>
      <c r="T32" s="1"/>
    </row>
    <row r="33" spans="1:20" s="20" customFormat="1" ht="18.75" customHeight="1">
      <c r="A33" s="58"/>
      <c r="B33" s="1">
        <v>28</v>
      </c>
      <c r="C33" s="2" t="s">
        <v>442</v>
      </c>
      <c r="D33" s="1">
        <f t="shared" si="0"/>
        <v>120</v>
      </c>
      <c r="E33" s="1">
        <f t="shared" si="1"/>
        <v>90</v>
      </c>
      <c r="F33" s="1">
        <v>30</v>
      </c>
      <c r="G33" s="1"/>
      <c r="H33" s="1" t="s">
        <v>15</v>
      </c>
      <c r="I33" s="16"/>
      <c r="J33" s="16"/>
      <c r="K33" s="16"/>
      <c r="L33" s="16"/>
      <c r="M33" s="16"/>
      <c r="N33" s="16"/>
      <c r="O33" s="16"/>
      <c r="P33" s="19"/>
      <c r="R33" s="16">
        <v>30</v>
      </c>
      <c r="S33" s="1"/>
      <c r="T33" s="1"/>
    </row>
    <row r="34" spans="1:20" ht="18.75" customHeight="1">
      <c r="A34" s="58"/>
      <c r="B34" s="1">
        <v>29</v>
      </c>
      <c r="C34" s="2" t="s">
        <v>443</v>
      </c>
      <c r="D34" s="1">
        <f t="shared" si="0"/>
        <v>120</v>
      </c>
      <c r="E34" s="1">
        <f t="shared" si="1"/>
        <v>90</v>
      </c>
      <c r="F34" s="1">
        <v>30</v>
      </c>
      <c r="G34" s="1"/>
      <c r="H34" s="11"/>
      <c r="I34" s="1" t="s">
        <v>15</v>
      </c>
      <c r="J34" s="16"/>
      <c r="K34" s="16"/>
      <c r="L34" s="16"/>
      <c r="M34" s="16"/>
      <c r="N34" s="16"/>
      <c r="O34" s="16"/>
      <c r="P34" s="19"/>
      <c r="Q34" s="16">
        <v>30</v>
      </c>
      <c r="R34" s="19"/>
      <c r="S34" s="1"/>
      <c r="T34" s="1"/>
    </row>
    <row r="35" spans="1:20" ht="18.75" customHeight="1">
      <c r="A35" s="58"/>
      <c r="B35" s="1">
        <v>30</v>
      </c>
      <c r="C35" s="2" t="s">
        <v>444</v>
      </c>
      <c r="D35" s="1">
        <f t="shared" si="0"/>
        <v>112</v>
      </c>
      <c r="E35" s="1">
        <f t="shared" si="1"/>
        <v>84</v>
      </c>
      <c r="F35" s="1">
        <v>28</v>
      </c>
      <c r="G35" s="1"/>
      <c r="H35" s="11"/>
      <c r="I35" s="1" t="s">
        <v>15</v>
      </c>
      <c r="J35" s="16"/>
      <c r="K35" s="16"/>
      <c r="L35" s="16"/>
      <c r="M35" s="16"/>
      <c r="N35" s="16"/>
      <c r="O35" s="16"/>
      <c r="P35" s="16"/>
      <c r="R35" s="1">
        <v>28</v>
      </c>
      <c r="S35" s="1"/>
      <c r="T35" s="1"/>
    </row>
    <row r="36" spans="1:20" ht="18.75" customHeight="1">
      <c r="A36" s="58" t="s">
        <v>41</v>
      </c>
      <c r="B36" s="1"/>
      <c r="C36" s="2" t="s">
        <v>299</v>
      </c>
      <c r="D36" s="13" t="s">
        <v>178</v>
      </c>
      <c r="E36" s="13"/>
      <c r="F36" s="1"/>
      <c r="G36" s="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 t="s">
        <v>178</v>
      </c>
      <c r="T36" s="13"/>
    </row>
    <row r="37" spans="1:20" ht="18.75" customHeight="1">
      <c r="A37" s="58"/>
      <c r="B37" s="1"/>
      <c r="C37" s="2" t="s">
        <v>191</v>
      </c>
      <c r="D37" s="13" t="s">
        <v>43</v>
      </c>
      <c r="E37" s="13"/>
      <c r="F37" s="1"/>
      <c r="G37" s="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 t="s">
        <v>43</v>
      </c>
      <c r="T37" s="13"/>
    </row>
    <row r="38" spans="1:20" ht="18.75" customHeight="1">
      <c r="A38" s="58"/>
      <c r="B38" s="62" t="s">
        <v>44</v>
      </c>
      <c r="C38" s="63"/>
      <c r="D38" s="1">
        <f>SUM(D3:D35)</f>
        <v>4556</v>
      </c>
      <c r="E38" s="1">
        <f>SUM(E3:E35)</f>
        <v>3390</v>
      </c>
      <c r="F38" s="1">
        <f>SUM(F6:F35)</f>
        <v>1130</v>
      </c>
      <c r="G38" s="1">
        <f>SUM(G3:G37)</f>
        <v>36</v>
      </c>
      <c r="H38" s="22"/>
      <c r="I38" s="1"/>
      <c r="J38" s="1">
        <f aca="true" t="shared" si="2" ref="J38:R38">SUM(J6:J35)</f>
        <v>128</v>
      </c>
      <c r="K38" s="1">
        <f t="shared" si="2"/>
        <v>112</v>
      </c>
      <c r="L38" s="1">
        <f t="shared" si="2"/>
        <v>136</v>
      </c>
      <c r="M38" s="1">
        <f t="shared" si="2"/>
        <v>140</v>
      </c>
      <c r="N38" s="1">
        <f t="shared" si="2"/>
        <v>128</v>
      </c>
      <c r="O38" s="1">
        <f t="shared" si="2"/>
        <v>146</v>
      </c>
      <c r="P38" s="1">
        <f t="shared" si="2"/>
        <v>116</v>
      </c>
      <c r="Q38" s="1">
        <f t="shared" si="2"/>
        <v>106</v>
      </c>
      <c r="R38" s="1">
        <f t="shared" si="2"/>
        <v>118</v>
      </c>
      <c r="S38" s="1" t="s">
        <v>181</v>
      </c>
      <c r="T38" s="1"/>
    </row>
    <row r="39" spans="1:20" ht="18.75" customHeight="1">
      <c r="A39" s="57" t="s">
        <v>601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</sheetData>
  <mergeCells count="21">
    <mergeCell ref="A2:A5"/>
    <mergeCell ref="A1:T1"/>
    <mergeCell ref="T2:T5"/>
    <mergeCell ref="J2:S4"/>
    <mergeCell ref="E3:G3"/>
    <mergeCell ref="H2:I3"/>
    <mergeCell ref="H4:H5"/>
    <mergeCell ref="I4:I5"/>
    <mergeCell ref="F4:F5"/>
    <mergeCell ref="G4:G5"/>
    <mergeCell ref="D2:G2"/>
    <mergeCell ref="B2:B5"/>
    <mergeCell ref="C2:C5"/>
    <mergeCell ref="E4:E5"/>
    <mergeCell ref="D3:D5"/>
    <mergeCell ref="A39:T39"/>
    <mergeCell ref="A6:A11"/>
    <mergeCell ref="A12:A28"/>
    <mergeCell ref="A29:A35"/>
    <mergeCell ref="A36:A38"/>
    <mergeCell ref="B38:C38"/>
  </mergeCells>
  <printOptions/>
  <pageMargins left="0.5511811023622047" right="0.5511811023622047" top="0.5511811023622047" bottom="0.551181102362204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7"/>
  <sheetViews>
    <sheetView workbookViewId="0" topLeftCell="A1">
      <selection activeCell="T8" sqref="T8"/>
    </sheetView>
  </sheetViews>
  <sheetFormatPr defaultColWidth="9.00390625" defaultRowHeight="14.25"/>
  <cols>
    <col min="1" max="1" width="3.00390625" style="0" customWidth="1"/>
    <col min="2" max="2" width="2.75390625" style="6" customWidth="1"/>
    <col min="3" max="3" width="18.50390625" style="0" customWidth="1"/>
    <col min="4" max="7" width="4.375" style="0" customWidth="1"/>
    <col min="8" max="9" width="3.00390625" style="0" customWidth="1"/>
    <col min="10" max="17" width="3.25390625" style="0" customWidth="1"/>
    <col min="18" max="18" width="3.375" style="0" customWidth="1"/>
    <col min="19" max="19" width="3.625" style="0" customWidth="1"/>
    <col min="20" max="20" width="4.875" style="0" customWidth="1"/>
  </cols>
  <sheetData>
    <row r="1" spans="1:20" ht="27.75" customHeight="1">
      <c r="A1" s="60" t="s">
        <v>573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7.25" customHeight="1">
      <c r="A2" s="58" t="s">
        <v>0</v>
      </c>
      <c r="B2" s="58" t="s">
        <v>1</v>
      </c>
      <c r="C2" s="59" t="s">
        <v>2</v>
      </c>
      <c r="D2" s="59" t="s">
        <v>3</v>
      </c>
      <c r="E2" s="59"/>
      <c r="F2" s="59"/>
      <c r="G2" s="59"/>
      <c r="H2" s="61" t="s">
        <v>4</v>
      </c>
      <c r="I2" s="61"/>
      <c r="J2" s="59" t="s">
        <v>5</v>
      </c>
      <c r="K2" s="59"/>
      <c r="L2" s="59"/>
      <c r="M2" s="59"/>
      <c r="N2" s="59"/>
      <c r="O2" s="59"/>
      <c r="P2" s="59"/>
      <c r="Q2" s="59"/>
      <c r="R2" s="59"/>
      <c r="S2" s="59"/>
      <c r="T2" s="58" t="s">
        <v>6</v>
      </c>
    </row>
    <row r="3" spans="1:20" ht="17.25" customHeight="1">
      <c r="A3" s="58"/>
      <c r="B3" s="58"/>
      <c r="C3" s="59"/>
      <c r="D3" s="58" t="s">
        <v>7</v>
      </c>
      <c r="E3" s="59" t="s">
        <v>8</v>
      </c>
      <c r="F3" s="59"/>
      <c r="G3" s="59"/>
      <c r="H3" s="61"/>
      <c r="I3" s="61"/>
      <c r="J3" s="59"/>
      <c r="K3" s="59"/>
      <c r="L3" s="59"/>
      <c r="M3" s="59"/>
      <c r="N3" s="59"/>
      <c r="O3" s="59"/>
      <c r="P3" s="59"/>
      <c r="Q3" s="59"/>
      <c r="R3" s="59"/>
      <c r="S3" s="59"/>
      <c r="T3" s="58"/>
    </row>
    <row r="4" spans="1:20" ht="17.25" customHeight="1">
      <c r="A4" s="58"/>
      <c r="B4" s="58"/>
      <c r="C4" s="59"/>
      <c r="D4" s="58"/>
      <c r="E4" s="58" t="s">
        <v>9</v>
      </c>
      <c r="F4" s="58" t="s">
        <v>10</v>
      </c>
      <c r="G4" s="61" t="s">
        <v>11</v>
      </c>
      <c r="H4" s="58" t="s">
        <v>12</v>
      </c>
      <c r="I4" s="58" t="s">
        <v>13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8"/>
    </row>
    <row r="5" spans="1:20" ht="17.25" customHeight="1">
      <c r="A5" s="58"/>
      <c r="B5" s="58"/>
      <c r="C5" s="59"/>
      <c r="D5" s="58"/>
      <c r="E5" s="58"/>
      <c r="F5" s="58"/>
      <c r="G5" s="61"/>
      <c r="H5" s="58"/>
      <c r="I5" s="58"/>
      <c r="J5" s="10">
        <v>1</v>
      </c>
      <c r="K5" s="10">
        <v>2</v>
      </c>
      <c r="L5" s="10">
        <v>3</v>
      </c>
      <c r="M5" s="10">
        <v>4</v>
      </c>
      <c r="N5" s="10">
        <v>5</v>
      </c>
      <c r="O5" s="10">
        <v>6</v>
      </c>
      <c r="P5" s="10">
        <v>7</v>
      </c>
      <c r="Q5" s="10">
        <v>8</v>
      </c>
      <c r="R5" s="10">
        <v>9</v>
      </c>
      <c r="S5" s="1">
        <v>10</v>
      </c>
      <c r="T5" s="58"/>
    </row>
    <row r="6" spans="1:20" ht="20.25" customHeight="1">
      <c r="A6" s="58" t="s">
        <v>14</v>
      </c>
      <c r="B6" s="1">
        <v>1</v>
      </c>
      <c r="C6" s="5" t="s">
        <v>416</v>
      </c>
      <c r="D6" s="1">
        <f aca="true" t="shared" si="0" ref="D6:D33">E6+F6+G6</f>
        <v>576</v>
      </c>
      <c r="E6" s="1">
        <f aca="true" t="shared" si="1" ref="E6:E33">F6*3</f>
        <v>432</v>
      </c>
      <c r="F6" s="1">
        <v>144</v>
      </c>
      <c r="G6" s="1"/>
      <c r="H6" s="1" t="s">
        <v>15</v>
      </c>
      <c r="I6" s="1"/>
      <c r="J6" s="1">
        <v>36</v>
      </c>
      <c r="K6" s="1">
        <v>36</v>
      </c>
      <c r="L6" s="1">
        <v>36</v>
      </c>
      <c r="M6" s="1">
        <v>36</v>
      </c>
      <c r="N6" s="1"/>
      <c r="O6" s="1"/>
      <c r="P6" s="1"/>
      <c r="Q6" s="1"/>
      <c r="R6" s="1"/>
      <c r="S6" s="1"/>
      <c r="T6" s="1"/>
    </row>
    <row r="7" spans="1:20" ht="20.25" customHeight="1">
      <c r="A7" s="58"/>
      <c r="B7" s="1">
        <v>2</v>
      </c>
      <c r="C7" s="5" t="s">
        <v>16</v>
      </c>
      <c r="D7" s="1">
        <f t="shared" si="0"/>
        <v>576</v>
      </c>
      <c r="E7" s="1">
        <f t="shared" si="1"/>
        <v>432</v>
      </c>
      <c r="F7" s="1">
        <v>144</v>
      </c>
      <c r="G7" s="1"/>
      <c r="H7" s="1" t="s">
        <v>15</v>
      </c>
      <c r="I7" s="1"/>
      <c r="J7" s="1">
        <v>36</v>
      </c>
      <c r="K7" s="1">
        <v>36</v>
      </c>
      <c r="L7" s="1">
        <v>36</v>
      </c>
      <c r="M7" s="1">
        <v>36</v>
      </c>
      <c r="N7" s="1"/>
      <c r="O7" s="1"/>
      <c r="P7" s="1"/>
      <c r="Q7" s="1"/>
      <c r="R7" s="1"/>
      <c r="S7" s="1"/>
      <c r="T7" s="1"/>
    </row>
    <row r="8" spans="1:20" ht="20.25" customHeight="1">
      <c r="A8" s="58"/>
      <c r="B8" s="1">
        <v>3</v>
      </c>
      <c r="C8" s="33" t="s">
        <v>417</v>
      </c>
      <c r="D8" s="1">
        <f t="shared" si="0"/>
        <v>64</v>
      </c>
      <c r="E8" s="1">
        <f t="shared" si="1"/>
        <v>48</v>
      </c>
      <c r="F8" s="1">
        <v>16</v>
      </c>
      <c r="G8" s="1"/>
      <c r="H8" s="1" t="s">
        <v>15</v>
      </c>
      <c r="I8" s="1"/>
      <c r="J8" s="1"/>
      <c r="K8" s="1">
        <v>16</v>
      </c>
      <c r="L8" s="1"/>
      <c r="M8" s="1"/>
      <c r="N8" s="1"/>
      <c r="O8" s="1"/>
      <c r="P8" s="1"/>
      <c r="Q8" s="1"/>
      <c r="R8" s="1"/>
      <c r="S8" s="1"/>
      <c r="T8" s="1" t="s">
        <v>607</v>
      </c>
    </row>
    <row r="9" spans="1:28" ht="20.25" customHeight="1">
      <c r="A9" s="58"/>
      <c r="B9" s="1">
        <v>4</v>
      </c>
      <c r="C9" s="2" t="s">
        <v>418</v>
      </c>
      <c r="D9" s="1">
        <f t="shared" si="0"/>
        <v>64</v>
      </c>
      <c r="E9" s="1">
        <f t="shared" si="1"/>
        <v>48</v>
      </c>
      <c r="F9" s="1">
        <v>16</v>
      </c>
      <c r="G9" s="1"/>
      <c r="H9" s="1"/>
      <c r="I9" s="1" t="s">
        <v>15</v>
      </c>
      <c r="J9" s="1"/>
      <c r="K9" s="1"/>
      <c r="L9" s="1"/>
      <c r="M9" s="1"/>
      <c r="N9" s="1"/>
      <c r="O9" s="1"/>
      <c r="P9" s="1"/>
      <c r="Q9" s="1">
        <v>16</v>
      </c>
      <c r="R9" s="1"/>
      <c r="S9" s="1"/>
      <c r="T9" s="1"/>
      <c r="U9" s="9"/>
      <c r="W9" s="8"/>
      <c r="X9" s="8"/>
      <c r="Y9" s="8"/>
      <c r="Z9" s="8"/>
      <c r="AA9" s="3"/>
      <c r="AB9" s="3"/>
    </row>
    <row r="10" spans="1:20" ht="20.25" customHeight="1">
      <c r="A10" s="58"/>
      <c r="B10" s="1">
        <v>5</v>
      </c>
      <c r="C10" s="2" t="s">
        <v>419</v>
      </c>
      <c r="D10" s="1">
        <f t="shared" si="0"/>
        <v>106</v>
      </c>
      <c r="E10" s="1">
        <f t="shared" si="1"/>
        <v>72</v>
      </c>
      <c r="F10" s="1">
        <v>24</v>
      </c>
      <c r="G10" s="1">
        <v>10</v>
      </c>
      <c r="H10" s="1" t="s">
        <v>15</v>
      </c>
      <c r="I10" s="1"/>
      <c r="J10" s="1"/>
      <c r="K10" s="1">
        <v>24</v>
      </c>
      <c r="L10" s="1"/>
      <c r="M10" s="1"/>
      <c r="N10" s="1"/>
      <c r="O10" s="1"/>
      <c r="P10" s="1"/>
      <c r="Q10" s="1"/>
      <c r="R10" s="1"/>
      <c r="S10" s="1"/>
      <c r="T10" s="1"/>
    </row>
    <row r="11" spans="1:20" ht="20.25" customHeight="1">
      <c r="A11" s="58"/>
      <c r="B11" s="1">
        <v>6</v>
      </c>
      <c r="C11" s="2" t="s">
        <v>420</v>
      </c>
      <c r="D11" s="1">
        <f t="shared" si="0"/>
        <v>88</v>
      </c>
      <c r="E11" s="1">
        <f t="shared" si="1"/>
        <v>60</v>
      </c>
      <c r="F11" s="1">
        <v>20</v>
      </c>
      <c r="G11" s="1">
        <v>8</v>
      </c>
      <c r="H11" s="1"/>
      <c r="I11" s="1" t="s">
        <v>15</v>
      </c>
      <c r="J11" s="1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32" ht="20.25" customHeight="1">
      <c r="A12" s="58" t="s">
        <v>17</v>
      </c>
      <c r="B12" s="1">
        <v>7</v>
      </c>
      <c r="C12" s="28" t="s">
        <v>574</v>
      </c>
      <c r="D12" s="1">
        <f t="shared" si="0"/>
        <v>144</v>
      </c>
      <c r="E12" s="1">
        <f t="shared" si="1"/>
        <v>108</v>
      </c>
      <c r="F12" s="16">
        <v>36</v>
      </c>
      <c r="G12" s="16"/>
      <c r="H12" s="1" t="s">
        <v>15</v>
      </c>
      <c r="I12" s="16"/>
      <c r="J12" s="11"/>
      <c r="K12" s="11"/>
      <c r="L12" s="16">
        <v>36</v>
      </c>
      <c r="M12" s="13"/>
      <c r="N12" s="13"/>
      <c r="O12" s="13"/>
      <c r="P12" s="13"/>
      <c r="Q12" s="13"/>
      <c r="R12" s="13"/>
      <c r="S12" s="13"/>
      <c r="T12" s="1"/>
      <c r="U12" s="8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3"/>
    </row>
    <row r="13" spans="1:32" ht="20.25" customHeight="1">
      <c r="A13" s="58"/>
      <c r="B13" s="1">
        <v>8</v>
      </c>
      <c r="C13" s="28" t="s">
        <v>65</v>
      </c>
      <c r="D13" s="1">
        <f t="shared" si="0"/>
        <v>144</v>
      </c>
      <c r="E13" s="1">
        <f t="shared" si="1"/>
        <v>108</v>
      </c>
      <c r="F13" s="16">
        <v>36</v>
      </c>
      <c r="G13" s="16"/>
      <c r="H13" s="1" t="s">
        <v>15</v>
      </c>
      <c r="I13" s="16"/>
      <c r="J13" s="16">
        <v>36</v>
      </c>
      <c r="K13" s="1"/>
      <c r="L13" s="13"/>
      <c r="M13" s="11"/>
      <c r="N13" s="13"/>
      <c r="O13" s="13"/>
      <c r="P13" s="13"/>
      <c r="Q13" s="13"/>
      <c r="R13" s="13"/>
      <c r="S13" s="13"/>
      <c r="T13" s="1" t="s">
        <v>607</v>
      </c>
      <c r="U13" s="8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3"/>
    </row>
    <row r="14" spans="1:32" ht="20.25" customHeight="1">
      <c r="A14" s="58"/>
      <c r="B14" s="1">
        <v>9</v>
      </c>
      <c r="C14" s="28" t="s">
        <v>575</v>
      </c>
      <c r="D14" s="1">
        <f t="shared" si="0"/>
        <v>128</v>
      </c>
      <c r="E14" s="1">
        <f t="shared" si="1"/>
        <v>96</v>
      </c>
      <c r="F14" s="12">
        <v>32</v>
      </c>
      <c r="G14" s="13"/>
      <c r="H14" s="13" t="s">
        <v>15</v>
      </c>
      <c r="I14" s="13"/>
      <c r="J14" s="13"/>
      <c r="K14" s="11"/>
      <c r="L14" s="11"/>
      <c r="M14" s="11"/>
      <c r="N14" s="13"/>
      <c r="O14" s="13">
        <v>32</v>
      </c>
      <c r="P14" s="13"/>
      <c r="Q14" s="13"/>
      <c r="R14" s="13"/>
      <c r="S14" s="13"/>
      <c r="T14" s="1"/>
      <c r="U14" s="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3"/>
    </row>
    <row r="15" spans="1:32" ht="20.25" customHeight="1">
      <c r="A15" s="58"/>
      <c r="B15" s="1">
        <v>10</v>
      </c>
      <c r="C15" s="28" t="s">
        <v>576</v>
      </c>
      <c r="D15" s="1">
        <f t="shared" si="0"/>
        <v>128</v>
      </c>
      <c r="E15" s="1">
        <f t="shared" si="1"/>
        <v>96</v>
      </c>
      <c r="F15" s="12">
        <v>32</v>
      </c>
      <c r="G15" s="13"/>
      <c r="H15" s="13" t="s">
        <v>15</v>
      </c>
      <c r="I15" s="13"/>
      <c r="J15" s="13"/>
      <c r="K15" s="13"/>
      <c r="L15" s="11"/>
      <c r="M15" s="11"/>
      <c r="N15" s="13">
        <v>32</v>
      </c>
      <c r="O15" s="13"/>
      <c r="P15" s="13"/>
      <c r="Q15" s="13"/>
      <c r="R15" s="13"/>
      <c r="S15" s="13"/>
      <c r="T15" s="1"/>
      <c r="U15" s="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3"/>
    </row>
    <row r="16" spans="1:20" ht="20.25" customHeight="1">
      <c r="A16" s="58"/>
      <c r="B16" s="1">
        <v>11</v>
      </c>
      <c r="C16" s="28" t="s">
        <v>577</v>
      </c>
      <c r="D16" s="1">
        <f t="shared" si="0"/>
        <v>128</v>
      </c>
      <c r="E16" s="1">
        <f t="shared" si="1"/>
        <v>96</v>
      </c>
      <c r="F16" s="16">
        <v>32</v>
      </c>
      <c r="G16" s="1"/>
      <c r="H16" s="1" t="s">
        <v>15</v>
      </c>
      <c r="I16" s="16"/>
      <c r="J16" s="1"/>
      <c r="L16" s="16">
        <v>32</v>
      </c>
      <c r="M16" s="16"/>
      <c r="N16" s="16"/>
      <c r="O16" s="13"/>
      <c r="P16" s="13"/>
      <c r="Q16" s="13"/>
      <c r="R16" s="13"/>
      <c r="S16" s="13"/>
      <c r="T16" s="1"/>
    </row>
    <row r="17" spans="1:20" ht="20.25" customHeight="1">
      <c r="A17" s="58"/>
      <c r="B17" s="1">
        <v>12</v>
      </c>
      <c r="C17" s="28" t="s">
        <v>578</v>
      </c>
      <c r="D17" s="1">
        <f t="shared" si="0"/>
        <v>128</v>
      </c>
      <c r="E17" s="1">
        <f t="shared" si="1"/>
        <v>96</v>
      </c>
      <c r="F17" s="16">
        <v>32</v>
      </c>
      <c r="G17" s="16"/>
      <c r="H17" s="1" t="s">
        <v>15</v>
      </c>
      <c r="I17" s="16"/>
      <c r="J17" s="16"/>
      <c r="K17" s="1"/>
      <c r="L17" s="11"/>
      <c r="M17" s="16">
        <v>32</v>
      </c>
      <c r="N17" s="13"/>
      <c r="O17" s="13"/>
      <c r="P17" s="13"/>
      <c r="Q17" s="13"/>
      <c r="R17" s="13"/>
      <c r="S17" s="13"/>
      <c r="T17" s="1"/>
    </row>
    <row r="18" spans="1:20" ht="20.25" customHeight="1">
      <c r="A18" s="58"/>
      <c r="B18" s="1">
        <v>13</v>
      </c>
      <c r="C18" s="28" t="s">
        <v>579</v>
      </c>
      <c r="D18" s="1">
        <f t="shared" si="0"/>
        <v>120</v>
      </c>
      <c r="E18" s="1">
        <f t="shared" si="1"/>
        <v>84</v>
      </c>
      <c r="F18" s="16">
        <v>28</v>
      </c>
      <c r="G18" s="1">
        <v>8</v>
      </c>
      <c r="H18" s="1"/>
      <c r="I18" s="1" t="s">
        <v>15</v>
      </c>
      <c r="J18" s="1"/>
      <c r="K18" s="1"/>
      <c r="L18" s="11"/>
      <c r="N18" s="1">
        <v>28</v>
      </c>
      <c r="O18" s="13"/>
      <c r="P18" s="13"/>
      <c r="Q18" s="13"/>
      <c r="R18" s="13"/>
      <c r="S18" s="13"/>
      <c r="T18" s="1"/>
    </row>
    <row r="19" spans="1:20" ht="20.25" customHeight="1">
      <c r="A19" s="58"/>
      <c r="B19" s="1">
        <v>14</v>
      </c>
      <c r="C19" s="28" t="s">
        <v>580</v>
      </c>
      <c r="D19" s="1">
        <f t="shared" si="0"/>
        <v>160</v>
      </c>
      <c r="E19" s="1">
        <f t="shared" si="1"/>
        <v>120</v>
      </c>
      <c r="F19" s="16">
        <v>40</v>
      </c>
      <c r="G19" s="1"/>
      <c r="H19" s="1" t="s">
        <v>15</v>
      </c>
      <c r="I19" s="16"/>
      <c r="J19" s="16"/>
      <c r="K19" s="11"/>
      <c r="L19" s="1"/>
      <c r="M19" s="11"/>
      <c r="N19" s="16">
        <v>40</v>
      </c>
      <c r="O19" s="13"/>
      <c r="P19" s="13"/>
      <c r="Q19" s="13"/>
      <c r="R19" s="13"/>
      <c r="S19" s="13"/>
      <c r="T19" s="1"/>
    </row>
    <row r="20" spans="1:20" ht="20.25" customHeight="1">
      <c r="A20" s="58"/>
      <c r="B20" s="1">
        <v>15</v>
      </c>
      <c r="C20" s="28" t="s">
        <v>108</v>
      </c>
      <c r="D20" s="1">
        <f t="shared" si="0"/>
        <v>144</v>
      </c>
      <c r="E20" s="1">
        <f t="shared" si="1"/>
        <v>108</v>
      </c>
      <c r="F20" s="12">
        <v>36</v>
      </c>
      <c r="G20" s="13"/>
      <c r="H20" s="13" t="s">
        <v>15</v>
      </c>
      <c r="I20" s="13"/>
      <c r="J20" s="13"/>
      <c r="K20" s="13"/>
      <c r="M20" s="13">
        <v>36</v>
      </c>
      <c r="N20" s="13"/>
      <c r="O20" s="13"/>
      <c r="P20" s="13"/>
      <c r="Q20" s="13"/>
      <c r="R20" s="13"/>
      <c r="S20" s="13"/>
      <c r="T20" s="1"/>
    </row>
    <row r="21" spans="1:20" ht="20.25" customHeight="1">
      <c r="A21" s="58"/>
      <c r="B21" s="1">
        <v>16</v>
      </c>
      <c r="C21" s="28" t="s">
        <v>581</v>
      </c>
      <c r="D21" s="1">
        <f t="shared" si="0"/>
        <v>112</v>
      </c>
      <c r="E21" s="1">
        <f t="shared" si="1"/>
        <v>84</v>
      </c>
      <c r="F21" s="12">
        <v>28</v>
      </c>
      <c r="G21" s="13"/>
      <c r="H21" s="11"/>
      <c r="I21" s="13" t="s">
        <v>15</v>
      </c>
      <c r="J21" s="13"/>
      <c r="K21" s="13"/>
      <c r="L21" s="13"/>
      <c r="M21" s="13"/>
      <c r="N21" s="11"/>
      <c r="O21" s="13">
        <v>28</v>
      </c>
      <c r="Q21" s="13"/>
      <c r="R21" s="13"/>
      <c r="S21" s="13"/>
      <c r="T21" s="1"/>
    </row>
    <row r="22" spans="1:20" ht="20.25" customHeight="1">
      <c r="A22" s="58"/>
      <c r="B22" s="1">
        <v>17</v>
      </c>
      <c r="C22" s="28" t="s">
        <v>582</v>
      </c>
      <c r="D22" s="1">
        <f t="shared" si="0"/>
        <v>144</v>
      </c>
      <c r="E22" s="1">
        <f t="shared" si="1"/>
        <v>108</v>
      </c>
      <c r="F22" s="16">
        <v>36</v>
      </c>
      <c r="G22" s="16"/>
      <c r="H22" s="1" t="s">
        <v>15</v>
      </c>
      <c r="I22" s="16"/>
      <c r="J22" s="16"/>
      <c r="K22" s="16"/>
      <c r="L22" s="16"/>
      <c r="M22" s="1"/>
      <c r="N22" s="13"/>
      <c r="O22" s="13">
        <v>36</v>
      </c>
      <c r="P22" s="13"/>
      <c r="Q22" s="11"/>
      <c r="R22" s="13"/>
      <c r="S22" s="13"/>
      <c r="T22" s="1"/>
    </row>
    <row r="23" spans="1:20" ht="20.25" customHeight="1">
      <c r="A23" s="58"/>
      <c r="B23" s="1">
        <v>18</v>
      </c>
      <c r="C23" s="28" t="s">
        <v>583</v>
      </c>
      <c r="D23" s="1">
        <f t="shared" si="0"/>
        <v>128</v>
      </c>
      <c r="E23" s="1">
        <f t="shared" si="1"/>
        <v>96</v>
      </c>
      <c r="F23" s="12">
        <v>32</v>
      </c>
      <c r="G23" s="13"/>
      <c r="H23" s="13" t="s">
        <v>15</v>
      </c>
      <c r="I23" s="13"/>
      <c r="J23" s="13"/>
      <c r="K23" s="13"/>
      <c r="L23" s="13"/>
      <c r="M23" s="13"/>
      <c r="N23" s="11"/>
      <c r="O23" s="13">
        <v>32</v>
      </c>
      <c r="P23" s="11"/>
      <c r="Q23" s="13"/>
      <c r="R23" s="13"/>
      <c r="S23" s="13"/>
      <c r="T23" s="1"/>
    </row>
    <row r="24" spans="1:20" ht="20.25" customHeight="1">
      <c r="A24" s="58"/>
      <c r="B24" s="1">
        <v>19</v>
      </c>
      <c r="C24" s="28" t="s">
        <v>584</v>
      </c>
      <c r="D24" s="1">
        <f t="shared" si="0"/>
        <v>112</v>
      </c>
      <c r="E24" s="1">
        <f t="shared" si="1"/>
        <v>84</v>
      </c>
      <c r="F24" s="12">
        <v>28</v>
      </c>
      <c r="G24" s="13"/>
      <c r="H24" s="13" t="s">
        <v>15</v>
      </c>
      <c r="I24" s="13"/>
      <c r="J24" s="13"/>
      <c r="K24" s="13"/>
      <c r="L24" s="13"/>
      <c r="M24" s="13"/>
      <c r="N24" s="13">
        <v>28</v>
      </c>
      <c r="O24" s="13"/>
      <c r="P24" s="13"/>
      <c r="Q24" s="13"/>
      <c r="R24" s="13"/>
      <c r="S24" s="13"/>
      <c r="T24" s="1"/>
    </row>
    <row r="25" spans="1:20" ht="20.25" customHeight="1">
      <c r="A25" s="58"/>
      <c r="B25" s="1">
        <v>20</v>
      </c>
      <c r="C25" s="28" t="s">
        <v>585</v>
      </c>
      <c r="D25" s="1">
        <f t="shared" si="0"/>
        <v>144</v>
      </c>
      <c r="E25" s="1">
        <f t="shared" si="1"/>
        <v>108</v>
      </c>
      <c r="F25" s="16">
        <v>36</v>
      </c>
      <c r="G25" s="16"/>
      <c r="H25" s="1" t="s">
        <v>15</v>
      </c>
      <c r="I25" s="16"/>
      <c r="J25" s="16"/>
      <c r="K25" s="16"/>
      <c r="L25" s="16"/>
      <c r="M25" s="16"/>
      <c r="N25" s="16"/>
      <c r="O25" s="13"/>
      <c r="P25" s="13">
        <v>36</v>
      </c>
      <c r="Q25" s="13"/>
      <c r="R25" s="13"/>
      <c r="S25" s="13"/>
      <c r="T25" s="1"/>
    </row>
    <row r="26" spans="1:20" ht="20.25" customHeight="1">
      <c r="A26" s="58"/>
      <c r="B26" s="1">
        <v>21</v>
      </c>
      <c r="C26" s="28" t="s">
        <v>586</v>
      </c>
      <c r="D26" s="1">
        <f t="shared" si="0"/>
        <v>128</v>
      </c>
      <c r="E26" s="1">
        <f t="shared" si="1"/>
        <v>96</v>
      </c>
      <c r="F26" s="16">
        <v>32</v>
      </c>
      <c r="G26" s="16"/>
      <c r="H26" s="1" t="s">
        <v>15</v>
      </c>
      <c r="I26" s="16"/>
      <c r="J26" s="16"/>
      <c r="K26" s="16"/>
      <c r="L26" s="16"/>
      <c r="M26" s="16"/>
      <c r="N26" s="13"/>
      <c r="O26" s="13"/>
      <c r="P26" s="13"/>
      <c r="Q26" s="13">
        <v>32</v>
      </c>
      <c r="R26" s="13"/>
      <c r="S26" s="13"/>
      <c r="T26" s="1"/>
    </row>
    <row r="27" spans="1:20" ht="20.25" customHeight="1">
      <c r="A27" s="58"/>
      <c r="B27" s="1">
        <v>22</v>
      </c>
      <c r="C27" s="28" t="s">
        <v>587</v>
      </c>
      <c r="D27" s="1">
        <f t="shared" si="0"/>
        <v>136</v>
      </c>
      <c r="E27" s="1">
        <f t="shared" si="1"/>
        <v>102</v>
      </c>
      <c r="F27" s="12">
        <v>34</v>
      </c>
      <c r="G27" s="13"/>
      <c r="H27" s="13" t="s">
        <v>15</v>
      </c>
      <c r="I27" s="13"/>
      <c r="J27" s="13"/>
      <c r="K27" s="13"/>
      <c r="L27" s="13"/>
      <c r="M27" s="13"/>
      <c r="N27" s="13"/>
      <c r="O27" s="13"/>
      <c r="P27" s="13">
        <v>34</v>
      </c>
      <c r="Q27" s="13"/>
      <c r="R27" s="13"/>
      <c r="S27" s="13"/>
      <c r="T27" s="1"/>
    </row>
    <row r="28" spans="1:20" ht="20.25" customHeight="1">
      <c r="A28" s="58" t="s">
        <v>33</v>
      </c>
      <c r="B28" s="1">
        <v>23</v>
      </c>
      <c r="C28" s="56" t="s">
        <v>588</v>
      </c>
      <c r="D28" s="1">
        <f t="shared" si="0"/>
        <v>128</v>
      </c>
      <c r="E28" s="1">
        <f t="shared" si="1"/>
        <v>96</v>
      </c>
      <c r="F28" s="12">
        <v>32</v>
      </c>
      <c r="G28" s="11"/>
      <c r="H28" s="13" t="s">
        <v>15</v>
      </c>
      <c r="I28" s="11"/>
      <c r="J28" s="11"/>
      <c r="K28" s="13"/>
      <c r="L28" s="13"/>
      <c r="M28" s="13"/>
      <c r="N28" s="13"/>
      <c r="O28" s="11"/>
      <c r="P28" s="13"/>
      <c r="Q28" s="13">
        <v>32</v>
      </c>
      <c r="R28" s="13"/>
      <c r="S28" s="13"/>
      <c r="T28" s="1"/>
    </row>
    <row r="29" spans="1:20" ht="20.25" customHeight="1">
      <c r="A29" s="58"/>
      <c r="B29" s="1">
        <v>24</v>
      </c>
      <c r="C29" s="28" t="s">
        <v>589</v>
      </c>
      <c r="D29" s="1">
        <f t="shared" si="0"/>
        <v>128</v>
      </c>
      <c r="E29" s="1">
        <f t="shared" si="1"/>
        <v>96</v>
      </c>
      <c r="F29" s="12">
        <v>32</v>
      </c>
      <c r="G29" s="13"/>
      <c r="H29" s="13" t="s">
        <v>15</v>
      </c>
      <c r="I29" s="13"/>
      <c r="J29" s="13"/>
      <c r="K29" s="13"/>
      <c r="L29" s="13"/>
      <c r="M29" s="13"/>
      <c r="N29" s="13"/>
      <c r="O29" s="13"/>
      <c r="P29" s="13"/>
      <c r="Q29" s="11"/>
      <c r="R29" s="13">
        <v>32</v>
      </c>
      <c r="S29" s="13"/>
      <c r="T29" s="1"/>
    </row>
    <row r="30" spans="1:20" ht="20.25" customHeight="1">
      <c r="A30" s="58"/>
      <c r="B30" s="1">
        <v>25</v>
      </c>
      <c r="C30" s="28" t="s">
        <v>590</v>
      </c>
      <c r="D30" s="1">
        <f t="shared" si="0"/>
        <v>112</v>
      </c>
      <c r="E30" s="1">
        <f t="shared" si="1"/>
        <v>84</v>
      </c>
      <c r="F30" s="13">
        <v>28</v>
      </c>
      <c r="G30" s="13"/>
      <c r="H30" s="13" t="s">
        <v>15</v>
      </c>
      <c r="I30" s="13"/>
      <c r="J30" s="13"/>
      <c r="K30" s="13"/>
      <c r="L30" s="13"/>
      <c r="M30" s="13"/>
      <c r="N30" s="13"/>
      <c r="O30" s="13"/>
      <c r="P30" s="13"/>
      <c r="Q30" s="13"/>
      <c r="R30" s="13">
        <v>28</v>
      </c>
      <c r="S30" s="13"/>
      <c r="T30" s="1"/>
    </row>
    <row r="31" spans="1:20" s="20" customFormat="1" ht="20.25" customHeight="1">
      <c r="A31" s="58"/>
      <c r="B31" s="1">
        <v>26</v>
      </c>
      <c r="C31" s="28" t="s">
        <v>591</v>
      </c>
      <c r="D31" s="1">
        <f t="shared" si="0"/>
        <v>112</v>
      </c>
      <c r="E31" s="1">
        <f t="shared" si="1"/>
        <v>84</v>
      </c>
      <c r="F31" s="16">
        <v>28</v>
      </c>
      <c r="G31" s="16"/>
      <c r="H31" s="1"/>
      <c r="I31" s="1" t="s">
        <v>15</v>
      </c>
      <c r="J31" s="16"/>
      <c r="K31" s="1"/>
      <c r="L31" s="1"/>
      <c r="M31" s="16"/>
      <c r="N31" s="13"/>
      <c r="O31" s="13"/>
      <c r="P31" s="13">
        <v>28</v>
      </c>
      <c r="Q31" s="13"/>
      <c r="R31" s="13"/>
      <c r="S31" s="13"/>
      <c r="T31" s="1"/>
    </row>
    <row r="32" spans="1:20" s="20" customFormat="1" ht="20.25" customHeight="1">
      <c r="A32" s="58"/>
      <c r="B32" s="1">
        <v>27</v>
      </c>
      <c r="C32" s="28" t="s">
        <v>592</v>
      </c>
      <c r="D32" s="1">
        <f t="shared" si="0"/>
        <v>112</v>
      </c>
      <c r="E32" s="1">
        <f t="shared" si="1"/>
        <v>84</v>
      </c>
      <c r="F32" s="13">
        <v>28</v>
      </c>
      <c r="G32" s="13"/>
      <c r="H32" s="13" t="s">
        <v>15</v>
      </c>
      <c r="I32" s="13"/>
      <c r="J32" s="13"/>
      <c r="K32" s="13"/>
      <c r="L32" s="13"/>
      <c r="M32" s="13"/>
      <c r="N32" s="13"/>
      <c r="O32" s="13"/>
      <c r="P32" s="13"/>
      <c r="Q32" s="13"/>
      <c r="R32" s="13">
        <v>28</v>
      </c>
      <c r="S32" s="13"/>
      <c r="T32" s="1"/>
    </row>
    <row r="33" spans="1:20" s="20" customFormat="1" ht="20.25" customHeight="1">
      <c r="A33" s="58"/>
      <c r="B33" s="1">
        <v>28</v>
      </c>
      <c r="C33" s="28" t="s">
        <v>593</v>
      </c>
      <c r="D33" s="1">
        <f t="shared" si="0"/>
        <v>128</v>
      </c>
      <c r="E33" s="1">
        <f t="shared" si="1"/>
        <v>96</v>
      </c>
      <c r="F33" s="13">
        <v>32</v>
      </c>
      <c r="G33" s="13"/>
      <c r="H33" s="13" t="s">
        <v>15</v>
      </c>
      <c r="I33" s="13"/>
      <c r="J33" s="13"/>
      <c r="K33" s="13"/>
      <c r="L33" s="13"/>
      <c r="M33" s="13"/>
      <c r="N33" s="13"/>
      <c r="O33" s="13"/>
      <c r="P33" s="13"/>
      <c r="Q33" s="13">
        <v>32</v>
      </c>
      <c r="R33" s="13"/>
      <c r="S33" s="13"/>
      <c r="T33" s="1"/>
    </row>
    <row r="34" spans="1:20" ht="20.25" customHeight="1">
      <c r="A34" s="58" t="s">
        <v>41</v>
      </c>
      <c r="B34" s="1"/>
      <c r="C34" s="2" t="s">
        <v>594</v>
      </c>
      <c r="D34" s="13" t="s">
        <v>595</v>
      </c>
      <c r="E34" s="13"/>
      <c r="F34" s="13"/>
      <c r="G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 t="s">
        <v>595</v>
      </c>
      <c r="T34" s="1"/>
    </row>
    <row r="35" spans="1:20" ht="20.25" customHeight="1">
      <c r="A35" s="58"/>
      <c r="B35" s="1"/>
      <c r="C35" s="2" t="s">
        <v>596</v>
      </c>
      <c r="D35" s="13" t="s">
        <v>43</v>
      </c>
      <c r="E35" s="13"/>
      <c r="F35" s="13"/>
      <c r="G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 t="s">
        <v>43</v>
      </c>
      <c r="T35" s="1"/>
    </row>
    <row r="36" spans="1:20" ht="20.25" customHeight="1">
      <c r="A36" s="58"/>
      <c r="B36" s="59" t="s">
        <v>44</v>
      </c>
      <c r="C36" s="59"/>
      <c r="D36" s="1">
        <f>SUM(D3:D33)</f>
        <v>4322</v>
      </c>
      <c r="E36" s="1">
        <f>SUM(E3:E33)</f>
        <v>3222</v>
      </c>
      <c r="F36" s="1">
        <f>SUM(F6:F33)</f>
        <v>1074</v>
      </c>
      <c r="G36" s="1">
        <f>SUM(G3:G33)</f>
        <v>26</v>
      </c>
      <c r="H36" s="1"/>
      <c r="I36" s="1"/>
      <c r="J36" s="1">
        <f aca="true" t="shared" si="2" ref="J36:O36">SUM(J6:J33)</f>
        <v>128</v>
      </c>
      <c r="K36" s="1">
        <f t="shared" si="2"/>
        <v>112</v>
      </c>
      <c r="L36" s="1">
        <f t="shared" si="2"/>
        <v>140</v>
      </c>
      <c r="M36" s="1">
        <f t="shared" si="2"/>
        <v>140</v>
      </c>
      <c r="N36" s="1">
        <f t="shared" si="2"/>
        <v>128</v>
      </c>
      <c r="O36" s="1">
        <f t="shared" si="2"/>
        <v>128</v>
      </c>
      <c r="P36" s="1">
        <f>SUM(P6:P34)</f>
        <v>98</v>
      </c>
      <c r="Q36" s="1">
        <f>SUM(Q6:Q33)</f>
        <v>112</v>
      </c>
      <c r="R36" s="1">
        <f>SUM(R6:R33)</f>
        <v>88</v>
      </c>
      <c r="S36" s="1" t="s">
        <v>597</v>
      </c>
      <c r="T36" s="1"/>
    </row>
    <row r="37" spans="1:20" ht="20.25" customHeight="1">
      <c r="A37" s="57" t="s">
        <v>601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</sheetData>
  <mergeCells count="21">
    <mergeCell ref="A37:T37"/>
    <mergeCell ref="A6:A11"/>
    <mergeCell ref="A12:A27"/>
    <mergeCell ref="A28:A33"/>
    <mergeCell ref="A34:A36"/>
    <mergeCell ref="B36:C36"/>
    <mergeCell ref="D2:G2"/>
    <mergeCell ref="B2:B5"/>
    <mergeCell ref="C2:C5"/>
    <mergeCell ref="E4:E5"/>
    <mergeCell ref="D3:D5"/>
    <mergeCell ref="A2:A5"/>
    <mergeCell ref="A1:T1"/>
    <mergeCell ref="T2:T5"/>
    <mergeCell ref="J2:S4"/>
    <mergeCell ref="E3:G3"/>
    <mergeCell ref="H2:I3"/>
    <mergeCell ref="H4:H5"/>
    <mergeCell ref="I4:I5"/>
    <mergeCell ref="F4:F5"/>
    <mergeCell ref="G4:G5"/>
  </mergeCells>
  <printOptions/>
  <pageMargins left="0.5511811023622047" right="0.5511811023622047" top="0.5511811023622047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lx</cp:lastModifiedBy>
  <cp:lastPrinted>2011-06-07T08:12:00Z</cp:lastPrinted>
  <dcterms:created xsi:type="dcterms:W3CDTF">2009-07-11T02:19:33Z</dcterms:created>
  <dcterms:modified xsi:type="dcterms:W3CDTF">2012-10-30T03:15:17Z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